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BS\Desktop\CBS routine\[Mission sentance] CadC-TcpP\Paper figures\Figure_5\Titration curve\Data_Processing\0-40\"/>
    </mc:Choice>
  </mc:AlternateContent>
  <bookViews>
    <workbookView xWindow="120" yWindow="120" windowWidth="9435" windowHeight="6915" activeTab="3"/>
  </bookViews>
  <sheets>
    <sheet name="Plate 1 - Sheet1" sheetId="1" r:id="rId1"/>
    <sheet name="Plate 2 - Sheet1" sheetId="2" r:id="rId2"/>
    <sheet name="Plate 3 - Sheet1" sheetId="3" r:id="rId3"/>
    <sheet name="Plate 4 - Sheet1" sheetId="4" r:id="rId4"/>
  </sheets>
  <definedNames>
    <definedName name="MethodPointer1">310302080</definedName>
    <definedName name="MethodPointer2">0</definedName>
  </definedNames>
  <calcPr calcId="162913"/>
</workbook>
</file>

<file path=xl/calcChain.xml><?xml version="1.0" encoding="utf-8"?>
<calcChain xmlns="http://schemas.openxmlformats.org/spreadsheetml/2006/main">
  <c r="M50" i="4" l="1"/>
  <c r="L50" i="4"/>
  <c r="J50" i="4"/>
  <c r="I50" i="4"/>
  <c r="G50" i="4"/>
  <c r="F50" i="4"/>
  <c r="D50" i="4"/>
  <c r="C50" i="4"/>
  <c r="M49" i="4"/>
  <c r="L49" i="4"/>
  <c r="J49" i="4"/>
  <c r="I49" i="4"/>
  <c r="G49" i="4"/>
  <c r="F49" i="4"/>
  <c r="D49" i="4"/>
  <c r="C49" i="4"/>
  <c r="M48" i="4"/>
  <c r="L48" i="4"/>
  <c r="J48" i="4"/>
  <c r="I48" i="4"/>
  <c r="G48" i="4"/>
  <c r="F48" i="4"/>
  <c r="D48" i="4"/>
  <c r="C48" i="4"/>
  <c r="M47" i="4"/>
  <c r="L47" i="4"/>
  <c r="J47" i="4"/>
  <c r="I47" i="4"/>
  <c r="G47" i="4"/>
  <c r="F47" i="4"/>
  <c r="D47" i="4"/>
  <c r="C47" i="4"/>
  <c r="M46" i="4"/>
  <c r="L46" i="4"/>
  <c r="J46" i="4"/>
  <c r="I46" i="4"/>
  <c r="G46" i="4"/>
  <c r="F46" i="4"/>
  <c r="D46" i="4"/>
  <c r="C46" i="4"/>
  <c r="M45" i="4"/>
  <c r="L45" i="4"/>
  <c r="J45" i="4"/>
  <c r="I45" i="4"/>
  <c r="G45" i="4"/>
  <c r="F45" i="4"/>
  <c r="D45" i="4"/>
  <c r="C45" i="4"/>
  <c r="M44" i="4"/>
  <c r="L44" i="4"/>
  <c r="J44" i="4"/>
  <c r="I44" i="4"/>
  <c r="G44" i="4"/>
  <c r="F44" i="4"/>
  <c r="D44" i="4"/>
  <c r="C44" i="4"/>
  <c r="M43" i="4"/>
  <c r="L43" i="4"/>
  <c r="J43" i="4"/>
  <c r="I43" i="4"/>
  <c r="G43" i="4"/>
  <c r="F43" i="4"/>
  <c r="D43" i="4"/>
  <c r="C43" i="4"/>
  <c r="M50" i="3"/>
  <c r="L50" i="3"/>
  <c r="J50" i="3"/>
  <c r="I50" i="3"/>
  <c r="G50" i="3"/>
  <c r="F50" i="3"/>
  <c r="D50" i="3"/>
  <c r="C50" i="3"/>
  <c r="M49" i="3"/>
  <c r="L49" i="3"/>
  <c r="J49" i="3"/>
  <c r="I49" i="3"/>
  <c r="G49" i="3"/>
  <c r="F49" i="3"/>
  <c r="D49" i="3"/>
  <c r="C49" i="3"/>
  <c r="M48" i="3"/>
  <c r="L48" i="3"/>
  <c r="J48" i="3"/>
  <c r="I48" i="3"/>
  <c r="G48" i="3"/>
  <c r="F48" i="3"/>
  <c r="D48" i="3"/>
  <c r="C48" i="3"/>
  <c r="M47" i="3"/>
  <c r="L47" i="3"/>
  <c r="J47" i="3"/>
  <c r="I47" i="3"/>
  <c r="G47" i="3"/>
  <c r="F47" i="3"/>
  <c r="D47" i="3"/>
  <c r="C47" i="3"/>
  <c r="M46" i="3"/>
  <c r="L46" i="3"/>
  <c r="J46" i="3"/>
  <c r="I46" i="3"/>
  <c r="G46" i="3"/>
  <c r="F46" i="3"/>
  <c r="D46" i="3"/>
  <c r="C46" i="3"/>
  <c r="M45" i="3"/>
  <c r="L45" i="3"/>
  <c r="J45" i="3"/>
  <c r="I45" i="3"/>
  <c r="G45" i="3"/>
  <c r="F45" i="3"/>
  <c r="D45" i="3"/>
  <c r="C45" i="3"/>
  <c r="M44" i="3"/>
  <c r="L44" i="3"/>
  <c r="J44" i="3"/>
  <c r="I44" i="3"/>
  <c r="G44" i="3"/>
  <c r="F44" i="3"/>
  <c r="D44" i="3"/>
  <c r="C44" i="3"/>
  <c r="M43" i="3"/>
  <c r="L43" i="3"/>
  <c r="J43" i="3"/>
  <c r="I43" i="3"/>
  <c r="G43" i="3"/>
  <c r="F43" i="3"/>
  <c r="D43" i="3"/>
  <c r="C43" i="3"/>
  <c r="M50" i="2"/>
  <c r="L50" i="2"/>
  <c r="J50" i="2"/>
  <c r="I50" i="2"/>
  <c r="G50" i="2"/>
  <c r="F50" i="2"/>
  <c r="D50" i="2"/>
  <c r="C50" i="2"/>
  <c r="M49" i="2"/>
  <c r="L49" i="2"/>
  <c r="J49" i="2"/>
  <c r="I49" i="2"/>
  <c r="G49" i="2"/>
  <c r="F49" i="2"/>
  <c r="D49" i="2"/>
  <c r="C49" i="2"/>
  <c r="M48" i="2"/>
  <c r="L48" i="2"/>
  <c r="J48" i="2"/>
  <c r="I48" i="2"/>
  <c r="G48" i="2"/>
  <c r="F48" i="2"/>
  <c r="D48" i="2"/>
  <c r="C48" i="2"/>
  <c r="M47" i="2"/>
  <c r="L47" i="2"/>
  <c r="J47" i="2"/>
  <c r="I47" i="2"/>
  <c r="G47" i="2"/>
  <c r="F47" i="2"/>
  <c r="D47" i="2"/>
  <c r="C47" i="2"/>
  <c r="M46" i="2"/>
  <c r="L46" i="2"/>
  <c r="J46" i="2"/>
  <c r="I46" i="2"/>
  <c r="G46" i="2"/>
  <c r="F46" i="2"/>
  <c r="D46" i="2"/>
  <c r="C46" i="2"/>
  <c r="M45" i="2"/>
  <c r="L45" i="2"/>
  <c r="J45" i="2"/>
  <c r="I45" i="2"/>
  <c r="G45" i="2"/>
  <c r="F45" i="2"/>
  <c r="D45" i="2"/>
  <c r="C45" i="2"/>
  <c r="M44" i="2"/>
  <c r="L44" i="2"/>
  <c r="J44" i="2"/>
  <c r="I44" i="2"/>
  <c r="G44" i="2"/>
  <c r="F44" i="2"/>
  <c r="D44" i="2"/>
  <c r="C44" i="2"/>
  <c r="M43" i="2"/>
  <c r="L43" i="2"/>
  <c r="J43" i="2"/>
  <c r="I43" i="2"/>
  <c r="G43" i="2"/>
  <c r="F43" i="2"/>
  <c r="D43" i="2"/>
  <c r="C43" i="2"/>
  <c r="M50" i="1"/>
  <c r="L50" i="1"/>
  <c r="J50" i="1"/>
  <c r="I50" i="1"/>
  <c r="G50" i="1"/>
  <c r="F50" i="1"/>
  <c r="D50" i="1"/>
  <c r="C50" i="1"/>
  <c r="M49" i="1"/>
  <c r="L49" i="1"/>
  <c r="J49" i="1"/>
  <c r="I49" i="1"/>
  <c r="G49" i="1"/>
  <c r="F49" i="1"/>
  <c r="D49" i="1"/>
  <c r="C49" i="1"/>
  <c r="M48" i="1"/>
  <c r="L48" i="1"/>
  <c r="J48" i="1"/>
  <c r="I48" i="1"/>
  <c r="G48" i="1"/>
  <c r="F48" i="1"/>
  <c r="D48" i="1"/>
  <c r="C48" i="1"/>
  <c r="M47" i="1"/>
  <c r="L47" i="1"/>
  <c r="J47" i="1"/>
  <c r="I47" i="1"/>
  <c r="G47" i="1"/>
  <c r="F47" i="1"/>
  <c r="D47" i="1"/>
  <c r="C47" i="1"/>
  <c r="M46" i="1"/>
  <c r="L46" i="1"/>
  <c r="J46" i="1"/>
  <c r="I46" i="1"/>
  <c r="G46" i="1"/>
  <c r="F46" i="1"/>
  <c r="D46" i="1"/>
  <c r="C46" i="1"/>
  <c r="M45" i="1"/>
  <c r="L45" i="1"/>
  <c r="J45" i="1"/>
  <c r="I45" i="1"/>
  <c r="G45" i="1"/>
  <c r="F45" i="1"/>
  <c r="D45" i="1"/>
  <c r="C45" i="1"/>
  <c r="M44" i="1"/>
  <c r="L44" i="1"/>
  <c r="J44" i="1"/>
  <c r="I44" i="1"/>
  <c r="G44" i="1"/>
  <c r="F44" i="1"/>
  <c r="D44" i="1"/>
  <c r="C44" i="1"/>
  <c r="M43" i="1"/>
  <c r="L43" i="1"/>
  <c r="J43" i="1"/>
  <c r="I43" i="1"/>
  <c r="G43" i="1"/>
  <c r="F43" i="1"/>
  <c r="D43" i="1"/>
  <c r="C43" i="1"/>
</calcChain>
</file>

<file path=xl/sharedStrings.xml><?xml version="1.0" encoding="utf-8"?>
<sst xmlns="http://schemas.openxmlformats.org/spreadsheetml/2006/main" count="157" uniqueCount="43">
  <si>
    <t>Software Version</t>
  </si>
  <si>
    <t>3.03.14</t>
  </si>
  <si>
    <t>Experiment File Path:</t>
  </si>
  <si>
    <t>C:\Users\synergy\Documents\Hung Ju\Titration curve\20200805_titration curve-standard_2_OD and time change_60 mins_0-40_1.xpt</t>
  </si>
  <si>
    <t>Protocol File Path:</t>
  </si>
  <si>
    <t>C:\Users\Public\Documents\Protocols\HungJu\CRPG_A580_scan.prt</t>
  </si>
  <si>
    <t>Plate Number</t>
  </si>
  <si>
    <t>Plate 1</t>
  </si>
  <si>
    <t>Date</t>
  </si>
  <si>
    <t>Time</t>
  </si>
  <si>
    <t>Reader Type:</t>
  </si>
  <si>
    <t>Synergy H1</t>
  </si>
  <si>
    <t>Reader Serial Number:</t>
  </si>
  <si>
    <t>Unknown</t>
  </si>
  <si>
    <t>Reading Type</t>
  </si>
  <si>
    <t>Reader</t>
  </si>
  <si>
    <t>Procedure Details</t>
  </si>
  <si>
    <t>Plate Type</t>
  </si>
  <si>
    <t>96 WELL PLATE</t>
  </si>
  <si>
    <t>Well Selection</t>
  </si>
  <si>
    <t>Runtime</t>
  </si>
  <si>
    <t>Eject plate on completion</t>
  </si>
  <si>
    <t>Shake</t>
  </si>
  <si>
    <t>Double Orbital: 0:10 (MM:SS)</t>
  </si>
  <si>
    <t>Frequency: 282 cpm (3 mm)</t>
  </si>
  <si>
    <t>Read</t>
  </si>
  <si>
    <t>Absorbance Endpoint</t>
  </si>
  <si>
    <t>Full Plate</t>
  </si>
  <si>
    <t>Wavelengths:  580</t>
  </si>
  <si>
    <t>Read Speed: Normal,  Delay: 100 msec,  Measurements/Data Point: 8</t>
  </si>
  <si>
    <t>Results</t>
  </si>
  <si>
    <t>Actual Temperature:</t>
  </si>
  <si>
    <t>A</t>
  </si>
  <si>
    <t>B</t>
  </si>
  <si>
    <t>C</t>
  </si>
  <si>
    <t>D</t>
  </si>
  <si>
    <t>E</t>
  </si>
  <si>
    <t>F</t>
  </si>
  <si>
    <t>G</t>
  </si>
  <si>
    <t>H</t>
  </si>
  <si>
    <t>Plate 2</t>
  </si>
  <si>
    <t>Plate 3</t>
  </si>
  <si>
    <t>Plate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</si>
</sst>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"/>
    </font>
    <font>
      <sz val="10"/>
      <name val="Arial"/>
      <family val="2"/>
    </font>
    <font>
      <b/>
      <u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27413E"/>
      <name val="Arial"/>
      <family val="2"/>
    </font>
    <font>
      <sz val="7"/>
      <color rgb="FF00000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D8E9F9"/>
        <bgColor indexed="64"/>
      </patternFill>
    </fill>
    <fill>
      <patternFill patternType="solid">
        <fgColor rgb="FFC9E0F4"/>
        <bgColor indexed="64"/>
      </patternFill>
    </fill>
    <fill>
      <patternFill patternType="solid">
        <fgColor rgb="FFABCEEA"/>
        <bgColor indexed="64"/>
      </patternFill>
    </fill>
    <fill>
      <patternFill patternType="solid">
        <fgColor rgb="FF60A0D1"/>
        <bgColor indexed="64"/>
      </patternFill>
    </fill>
    <fill>
      <patternFill patternType="solid">
        <fgColor rgb="FF6FA9D6"/>
        <bgColor indexed="64"/>
      </patternFill>
    </fill>
    <fill>
      <patternFill patternType="solid">
        <fgColor rgb="FFBAD7EF"/>
        <bgColor indexed="64"/>
      </patternFill>
    </fill>
    <fill>
      <patternFill patternType="solid">
        <fgColor rgb="FF7EB2DB"/>
        <bgColor indexed="64"/>
      </patternFill>
    </fill>
    <fill>
      <patternFill patternType="solid">
        <fgColor rgb="FF9CC5E5"/>
        <bgColor indexed="64"/>
      </patternFill>
    </fill>
    <fill>
      <patternFill patternType="solid">
        <fgColor rgb="FF5197CC"/>
        <bgColor indexed="64"/>
      </patternFill>
    </fill>
    <fill>
      <patternFill patternType="solid">
        <fgColor rgb="FF8DBCE0"/>
        <bgColor indexed="64"/>
      </patternFill>
    </fill>
    <fill>
      <patternFill patternType="solid">
        <fgColor rgb="FF428EC7"/>
        <bgColor indexed="64"/>
      </patternFill>
    </fill>
    <fill>
      <patternFill patternType="solid">
        <fgColor rgb="FF247CBD"/>
        <bgColor indexed="64"/>
      </patternFill>
    </fill>
    <fill>
      <patternFill patternType="solid">
        <fgColor rgb="FF3385C2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14" fontId="0" fillId="0" borderId="0" xfId="0" applyNumberFormat="1"/>
    <xf numFmtId="19" fontId="0" fillId="0" borderId="0" xfId="0" applyNumberForma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0" fillId="2" borderId="1" xfId="0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3" fillId="9" borderId="1" xfId="0" applyFont="1" applyFill="1" applyBorder="1" applyAlignment="1">
      <alignment horizontal="center" vertical="center" wrapText="1"/>
    </xf>
    <xf numFmtId="0" fontId="3" fillId="10" borderId="1" xfId="0" applyFont="1" applyFill="1" applyBorder="1" applyAlignment="1">
      <alignment horizontal="center" vertical="center" wrapText="1"/>
    </xf>
    <xf numFmtId="0" fontId="3" fillId="11" borderId="1" xfId="0" applyFont="1" applyFill="1" applyBorder="1" applyAlignment="1">
      <alignment horizontal="center" vertical="center" wrapText="1"/>
    </xf>
    <xf numFmtId="0" fontId="3" fillId="12" borderId="1" xfId="0" applyFont="1" applyFill="1" applyBorder="1" applyAlignment="1">
      <alignment horizontal="center" vertical="center" wrapText="1"/>
    </xf>
    <xf numFmtId="0" fontId="3" fillId="13" borderId="1" xfId="0" applyFont="1" applyFill="1" applyBorder="1" applyAlignment="1">
      <alignment horizontal="center" vertical="center" wrapText="1"/>
    </xf>
    <xf numFmtId="0" fontId="3" fillId="14" borderId="1" xfId="0" applyFont="1" applyFill="1" applyBorder="1" applyAlignment="1">
      <alignment horizontal="center" vertical="center" wrapText="1"/>
    </xf>
    <xf numFmtId="0" fontId="3" fillId="15" borderId="1" xfId="0" applyFont="1" applyFill="1" applyBorder="1" applyAlignment="1">
      <alignment horizontal="center" vertical="center" wrapText="1"/>
    </xf>
    <xf numFmtId="0" fontId="1" fillId="0" borderId="0" xfId="1"/>
    <xf numFmtId="14" fontId="1" fillId="0" borderId="0" xfId="1" applyNumberFormat="1"/>
    <xf numFmtId="19" fontId="1" fillId="0" borderId="0" xfId="1" applyNumberFormat="1"/>
    <xf numFmtId="0" fontId="2" fillId="0" borderId="0" xfId="1" applyFont="1" applyAlignment="1">
      <alignment horizontal="left" vertical="center" wrapText="1"/>
    </xf>
    <xf numFmtId="0" fontId="3" fillId="0" borderId="0" xfId="1" applyFont="1" applyAlignment="1">
      <alignment horizontal="left" vertical="center" wrapText="1"/>
    </xf>
    <xf numFmtId="0" fontId="1" fillId="2" borderId="1" xfId="1" applyFill="1" applyBorder="1" applyAlignment="1">
      <alignment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3" fillId="3" borderId="1" xfId="1" applyFont="1" applyFill="1" applyBorder="1" applyAlignment="1">
      <alignment horizontal="center" vertical="center" wrapText="1"/>
    </xf>
    <xf numFmtId="0" fontId="3" fillId="4" borderId="1" xfId="1" applyFont="1" applyFill="1" applyBorder="1" applyAlignment="1">
      <alignment horizontal="center" vertical="center" wrapText="1"/>
    </xf>
    <xf numFmtId="0" fontId="3" fillId="9" borderId="1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left" vertical="center" wrapText="1"/>
    </xf>
    <xf numFmtId="0" fontId="3" fillId="5" borderId="1" xfId="1" applyFont="1" applyFill="1" applyBorder="1" applyAlignment="1">
      <alignment horizontal="center" vertical="center" wrapText="1"/>
    </xf>
    <xf numFmtId="0" fontId="3" fillId="6" borderId="1" xfId="1" applyFont="1" applyFill="1" applyBorder="1" applyAlignment="1">
      <alignment horizontal="center" vertical="center" wrapText="1"/>
    </xf>
    <xf numFmtId="0" fontId="3" fillId="11" borderId="1" xfId="1" applyFont="1" applyFill="1" applyBorder="1" applyAlignment="1">
      <alignment horizontal="center" vertical="center" wrapText="1"/>
    </xf>
    <xf numFmtId="0" fontId="3" fillId="13" borderId="1" xfId="1" applyFont="1" applyFill="1" applyBorder="1" applyAlignment="1">
      <alignment horizontal="center" vertical="center" wrapText="1"/>
    </xf>
    <xf numFmtId="0" fontId="3" fillId="10" borderId="1" xfId="1" applyFont="1" applyFill="1" applyBorder="1" applyAlignment="1">
      <alignment horizontal="center" vertical="center" wrapText="1"/>
    </xf>
    <xf numFmtId="0" fontId="3" fillId="8" borderId="1" xfId="1" applyFont="1" applyFill="1" applyBorder="1" applyAlignment="1">
      <alignment horizontal="center" vertical="center" wrapText="1"/>
    </xf>
    <xf numFmtId="0" fontId="3" fillId="12" borderId="1" xfId="1" applyFont="1" applyFill="1" applyBorder="1" applyAlignment="1">
      <alignment horizontal="center" vertical="center" wrapText="1"/>
    </xf>
    <xf numFmtId="0" fontId="3" fillId="14" borderId="1" xfId="1" applyFont="1" applyFill="1" applyBorder="1" applyAlignment="1">
      <alignment horizontal="center" vertical="center" wrapText="1"/>
    </xf>
    <xf numFmtId="0" fontId="3" fillId="7" borderId="1" xfId="1" applyFont="1" applyFill="1" applyBorder="1" applyAlignment="1">
      <alignment horizontal="center" vertical="center" wrapText="1"/>
    </xf>
    <xf numFmtId="0" fontId="3" fillId="16" borderId="1" xfId="1" applyFont="1" applyFill="1" applyBorder="1" applyAlignment="1">
      <alignment horizontal="center" vertical="center" wrapText="1"/>
    </xf>
    <xf numFmtId="0" fontId="3" fillId="15" borderId="1" xfId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50"/>
  <sheetViews>
    <sheetView topLeftCell="A8" workbookViewId="0">
      <selection activeCell="C43" sqref="C43:M50"/>
    </sheetView>
  </sheetViews>
  <sheetFormatPr baseColWidth="10" defaultColWidth="9.140625" defaultRowHeight="12.75" x14ac:dyDescent="0.2"/>
  <cols>
    <col min="1" max="1" width="20.7109375" customWidth="1"/>
    <col min="2" max="2" width="12.7109375" customWidth="1"/>
  </cols>
  <sheetData>
    <row r="2" spans="1:2" x14ac:dyDescent="0.2">
      <c r="A2" t="s">
        <v>0</v>
      </c>
      <c r="B2" t="s">
        <v>1</v>
      </c>
    </row>
    <row r="4" spans="1:2" x14ac:dyDescent="0.2">
      <c r="A4" t="s">
        <v>2</v>
      </c>
      <c r="B4" t="s">
        <v>3</v>
      </c>
    </row>
    <row r="5" spans="1:2" x14ac:dyDescent="0.2">
      <c r="A5" t="s">
        <v>4</v>
      </c>
      <c r="B5" t="s">
        <v>5</v>
      </c>
    </row>
    <row r="6" spans="1:2" x14ac:dyDescent="0.2">
      <c r="A6" t="s">
        <v>6</v>
      </c>
      <c r="B6" t="s">
        <v>7</v>
      </c>
    </row>
    <row r="7" spans="1:2" x14ac:dyDescent="0.2">
      <c r="A7" t="s">
        <v>8</v>
      </c>
      <c r="B7" s="1">
        <v>44048</v>
      </c>
    </row>
    <row r="8" spans="1:2" x14ac:dyDescent="0.2">
      <c r="A8" t="s">
        <v>9</v>
      </c>
      <c r="B8" s="2">
        <v>0.72243055555555558</v>
      </c>
    </row>
    <row r="9" spans="1:2" x14ac:dyDescent="0.2">
      <c r="A9" t="s">
        <v>10</v>
      </c>
      <c r="B9" t="s">
        <v>11</v>
      </c>
    </row>
    <row r="10" spans="1:2" x14ac:dyDescent="0.2">
      <c r="A10" t="s">
        <v>12</v>
      </c>
      <c r="B10" t="s">
        <v>13</v>
      </c>
    </row>
    <row r="11" spans="1:2" x14ac:dyDescent="0.2">
      <c r="A11" t="s">
        <v>14</v>
      </c>
      <c r="B11" t="s">
        <v>15</v>
      </c>
    </row>
    <row r="13" spans="1:2" x14ac:dyDescent="0.2">
      <c r="A13" s="3" t="s">
        <v>16</v>
      </c>
      <c r="B13" s="4"/>
    </row>
    <row r="14" spans="1:2" x14ac:dyDescent="0.2">
      <c r="A14" t="s">
        <v>17</v>
      </c>
      <c r="B14" t="s">
        <v>18</v>
      </c>
    </row>
    <row r="15" spans="1:2" x14ac:dyDescent="0.2">
      <c r="A15" t="s">
        <v>19</v>
      </c>
      <c r="B15" t="s">
        <v>20</v>
      </c>
    </row>
    <row r="16" spans="1:2" x14ac:dyDescent="0.2">
      <c r="A16" t="s">
        <v>21</v>
      </c>
    </row>
    <row r="17" spans="1:15" x14ac:dyDescent="0.2">
      <c r="A17" t="s">
        <v>22</v>
      </c>
      <c r="B17" t="s">
        <v>23</v>
      </c>
    </row>
    <row r="18" spans="1:15" x14ac:dyDescent="0.2">
      <c r="B18" t="s">
        <v>24</v>
      </c>
    </row>
    <row r="19" spans="1:15" x14ac:dyDescent="0.2">
      <c r="A19" t="s">
        <v>25</v>
      </c>
      <c r="B19" t="s">
        <v>26</v>
      </c>
    </row>
    <row r="20" spans="1:15" x14ac:dyDescent="0.2">
      <c r="B20" t="s">
        <v>27</v>
      </c>
    </row>
    <row r="21" spans="1:15" x14ac:dyDescent="0.2">
      <c r="B21" t="s">
        <v>28</v>
      </c>
    </row>
    <row r="22" spans="1:15" x14ac:dyDescent="0.2">
      <c r="B22" t="s">
        <v>29</v>
      </c>
    </row>
    <row r="24" spans="1:15" x14ac:dyDescent="0.2">
      <c r="A24" s="3" t="s">
        <v>30</v>
      </c>
      <c r="B24" s="4"/>
    </row>
    <row r="25" spans="1:15" x14ac:dyDescent="0.2">
      <c r="A25" t="s">
        <v>31</v>
      </c>
      <c r="B25">
        <v>25.8</v>
      </c>
    </row>
    <row r="27" spans="1:15" x14ac:dyDescent="0.2">
      <c r="B27" s="5"/>
      <c r="C27" s="6">
        <v>1</v>
      </c>
      <c r="D27" s="6">
        <v>2</v>
      </c>
      <c r="E27" s="6">
        <v>3</v>
      </c>
      <c r="F27" s="6">
        <v>4</v>
      </c>
      <c r="G27" s="6">
        <v>5</v>
      </c>
      <c r="H27" s="6">
        <v>6</v>
      </c>
      <c r="I27" s="6">
        <v>7</v>
      </c>
      <c r="J27" s="6">
        <v>8</v>
      </c>
      <c r="K27" s="6">
        <v>9</v>
      </c>
      <c r="L27" s="6">
        <v>10</v>
      </c>
      <c r="M27" s="6">
        <v>11</v>
      </c>
      <c r="N27" s="6">
        <v>12</v>
      </c>
    </row>
    <row r="28" spans="1:15" x14ac:dyDescent="0.2">
      <c r="B28" s="6" t="s">
        <v>32</v>
      </c>
      <c r="C28" s="7">
        <v>0.14699999999999999</v>
      </c>
      <c r="D28" s="7">
        <v>0.13600000000000001</v>
      </c>
      <c r="E28" s="7">
        <v>0.14399999999999999</v>
      </c>
      <c r="F28" s="8">
        <v>0.2</v>
      </c>
      <c r="G28" s="8">
        <v>0.19600000000000001</v>
      </c>
      <c r="H28" s="8">
        <v>0.20100000000000001</v>
      </c>
      <c r="I28" s="9">
        <v>0.29199999999999998</v>
      </c>
      <c r="J28" s="10">
        <v>0.38</v>
      </c>
      <c r="K28" s="10">
        <v>0.35799999999999998</v>
      </c>
      <c r="L28" s="11">
        <v>0.66700000000000004</v>
      </c>
      <c r="M28" s="12">
        <v>0.61799999999999999</v>
      </c>
      <c r="N28" s="11">
        <v>0.628</v>
      </c>
      <c r="O28" s="13">
        <v>580</v>
      </c>
    </row>
    <row r="29" spans="1:15" x14ac:dyDescent="0.2">
      <c r="B29" s="6" t="s">
        <v>33</v>
      </c>
      <c r="C29" s="7">
        <v>0.14399999999999999</v>
      </c>
      <c r="D29" s="7">
        <v>0.13900000000000001</v>
      </c>
      <c r="E29" s="7">
        <v>0.14199999999999999</v>
      </c>
      <c r="F29" s="8">
        <v>0.20799999999999999</v>
      </c>
      <c r="G29" s="8">
        <v>0.20300000000000001</v>
      </c>
      <c r="H29" s="7">
        <v>0.17899999999999999</v>
      </c>
      <c r="I29" s="14">
        <v>0.34399999999999997</v>
      </c>
      <c r="J29" s="10">
        <v>0.38100000000000001</v>
      </c>
      <c r="K29" s="10">
        <v>0.35199999999999998</v>
      </c>
      <c r="L29" s="15">
        <v>0.56000000000000005</v>
      </c>
      <c r="M29" s="12">
        <v>0.61</v>
      </c>
      <c r="N29" s="15">
        <v>0.53300000000000003</v>
      </c>
      <c r="O29" s="13">
        <v>580</v>
      </c>
    </row>
    <row r="30" spans="1:15" x14ac:dyDescent="0.2">
      <c r="B30" s="6" t="s">
        <v>34</v>
      </c>
      <c r="C30" s="7">
        <v>0.14699999999999999</v>
      </c>
      <c r="D30" s="7">
        <v>0.13800000000000001</v>
      </c>
      <c r="E30" s="7">
        <v>0.14699999999999999</v>
      </c>
      <c r="F30" s="8">
        <v>0.214</v>
      </c>
      <c r="G30" s="8">
        <v>0.20799999999999999</v>
      </c>
      <c r="H30" s="8">
        <v>0.20200000000000001</v>
      </c>
      <c r="I30" s="14">
        <v>0.34799999999999998</v>
      </c>
      <c r="J30" s="10">
        <v>0.36499999999999999</v>
      </c>
      <c r="K30" s="10">
        <v>0.35599999999999998</v>
      </c>
      <c r="L30" s="15">
        <v>0.54800000000000004</v>
      </c>
      <c r="M30" s="12">
        <v>0.56799999999999995</v>
      </c>
      <c r="N30" s="15">
        <v>0.53</v>
      </c>
      <c r="O30" s="13">
        <v>580</v>
      </c>
    </row>
    <row r="31" spans="1:15" x14ac:dyDescent="0.2">
      <c r="B31" s="6" t="s">
        <v>35</v>
      </c>
      <c r="C31" s="7">
        <v>0.14000000000000001</v>
      </c>
      <c r="D31" s="7">
        <v>0.14199999999999999</v>
      </c>
      <c r="E31" s="7">
        <v>0.13200000000000001</v>
      </c>
      <c r="F31" s="8">
        <v>0.214</v>
      </c>
      <c r="G31" s="8">
        <v>0.20799999999999999</v>
      </c>
      <c r="H31" s="8">
        <v>0.2</v>
      </c>
      <c r="I31" s="16">
        <v>0.41599999999999998</v>
      </c>
      <c r="J31" s="10">
        <v>0.376</v>
      </c>
      <c r="K31" s="10">
        <v>0.36099999999999999</v>
      </c>
      <c r="L31" s="12">
        <v>0.59599999999999997</v>
      </c>
      <c r="M31" s="12">
        <v>0.59599999999999997</v>
      </c>
      <c r="N31" s="12">
        <v>0.59299999999999997</v>
      </c>
      <c r="O31" s="13">
        <v>580</v>
      </c>
    </row>
    <row r="32" spans="1:15" x14ac:dyDescent="0.2">
      <c r="B32" s="6" t="s">
        <v>36</v>
      </c>
      <c r="C32" s="7">
        <v>0.155</v>
      </c>
      <c r="D32" s="7">
        <v>0.14599999999999999</v>
      </c>
      <c r="E32" s="7">
        <v>0.15</v>
      </c>
      <c r="F32" s="8">
        <v>0.2</v>
      </c>
      <c r="G32" s="8">
        <v>0.20699999999999999</v>
      </c>
      <c r="H32" s="8">
        <v>0.20899999999999999</v>
      </c>
      <c r="I32" s="16">
        <v>0.42599999999999999</v>
      </c>
      <c r="J32" s="10">
        <v>0.38500000000000001</v>
      </c>
      <c r="K32" s="10">
        <v>0.35199999999999998</v>
      </c>
      <c r="L32" s="12">
        <v>0.60899999999999999</v>
      </c>
      <c r="M32" s="12">
        <v>0.60599999999999998</v>
      </c>
      <c r="N32" s="12">
        <v>0.58199999999999996</v>
      </c>
      <c r="O32" s="13">
        <v>580</v>
      </c>
    </row>
    <row r="33" spans="2:15" x14ac:dyDescent="0.2">
      <c r="B33" s="6" t="s">
        <v>37</v>
      </c>
      <c r="C33" s="7">
        <v>0.17899999999999999</v>
      </c>
      <c r="D33" s="7">
        <v>0.16200000000000001</v>
      </c>
      <c r="E33" s="7">
        <v>0.16500000000000001</v>
      </c>
      <c r="F33" s="8">
        <v>0.23499999999999999</v>
      </c>
      <c r="G33" s="8">
        <v>0.23100000000000001</v>
      </c>
      <c r="H33" s="8">
        <v>0.22600000000000001</v>
      </c>
      <c r="I33" s="10">
        <v>0.39100000000000001</v>
      </c>
      <c r="J33" s="16">
        <v>0.434</v>
      </c>
      <c r="K33" s="16">
        <v>0.41299999999999998</v>
      </c>
      <c r="L33" s="12">
        <v>0.61799999999999999</v>
      </c>
      <c r="M33" s="17">
        <v>0.67500000000000004</v>
      </c>
      <c r="N33" s="12">
        <v>0.60299999999999998</v>
      </c>
      <c r="O33" s="13">
        <v>580</v>
      </c>
    </row>
    <row r="34" spans="2:15" x14ac:dyDescent="0.2">
      <c r="B34" s="6" t="s">
        <v>38</v>
      </c>
      <c r="C34" s="8">
        <v>0.2</v>
      </c>
      <c r="D34" s="8">
        <v>0.187</v>
      </c>
      <c r="E34" s="8">
        <v>0.20799999999999999</v>
      </c>
      <c r="F34" s="9">
        <v>0.26100000000000001</v>
      </c>
      <c r="G34" s="9">
        <v>0.26600000000000001</v>
      </c>
      <c r="H34" s="9">
        <v>0.253</v>
      </c>
      <c r="I34" s="18">
        <v>0.46</v>
      </c>
      <c r="J34" s="18">
        <v>0.47199999999999998</v>
      </c>
      <c r="K34" s="18">
        <v>0.496</v>
      </c>
      <c r="L34" s="19">
        <v>0.746</v>
      </c>
      <c r="M34" s="19">
        <v>0.75800000000000001</v>
      </c>
      <c r="N34" s="17">
        <v>0.68799999999999994</v>
      </c>
      <c r="O34" s="13">
        <v>580</v>
      </c>
    </row>
    <row r="35" spans="2:15" x14ac:dyDescent="0.2">
      <c r="B35" s="6" t="s">
        <v>39</v>
      </c>
      <c r="C35" s="9">
        <v>0.26800000000000002</v>
      </c>
      <c r="D35" s="8">
        <v>0.21</v>
      </c>
      <c r="E35" s="8">
        <v>0.214</v>
      </c>
      <c r="F35" s="14">
        <v>0.30199999999999999</v>
      </c>
      <c r="G35" s="14">
        <v>0.30599999999999999</v>
      </c>
      <c r="H35" s="9">
        <v>0.29299999999999998</v>
      </c>
      <c r="I35" s="18">
        <v>0.50900000000000001</v>
      </c>
      <c r="J35" s="15">
        <v>0.52700000000000002</v>
      </c>
      <c r="K35" s="15">
        <v>0.52800000000000002</v>
      </c>
      <c r="L35" s="20">
        <v>0.89100000000000001</v>
      </c>
      <c r="M35" s="20">
        <v>0.85799999999999998</v>
      </c>
      <c r="N35" s="20">
        <v>0.86599999999999999</v>
      </c>
      <c r="O35" s="13">
        <v>580</v>
      </c>
    </row>
    <row r="43" spans="2:15" x14ac:dyDescent="0.2">
      <c r="C43">
        <f>AVERAGEA(C28:E28)</f>
        <v>0.14233333333333334</v>
      </c>
      <c r="D43">
        <f t="shared" ref="D43:D50" si="0">STDEVA(C28:E28)</f>
        <v>5.6862407030773164E-3</v>
      </c>
      <c r="F43">
        <f t="shared" ref="F43:F50" si="1">AVERAGEA(F28:H28)</f>
        <v>0.19899999999999998</v>
      </c>
      <c r="G43">
        <f t="shared" ref="G43:G50" si="2">STDEVA(F28:H28)</f>
        <v>2.6457513110645929E-3</v>
      </c>
      <c r="I43">
        <f t="shared" ref="I43:I50" si="3">AVERAGEA(I28:K28)</f>
        <v>0.34333333333333327</v>
      </c>
      <c r="J43">
        <f t="shared" ref="J43:J50" si="4">STDEVA(I28:K28)</f>
        <v>4.5796651988255596E-2</v>
      </c>
      <c r="L43">
        <f t="shared" ref="L43:L50" si="5">AVERAGEA(L28:N28)</f>
        <v>0.63766666666666671</v>
      </c>
      <c r="M43">
        <f t="shared" ref="M43:M50" si="6">STDEVA(L28:N28)</f>
        <v>2.5890796305508536E-2</v>
      </c>
    </row>
    <row r="44" spans="2:15" x14ac:dyDescent="0.2">
      <c r="C44">
        <f t="shared" ref="C44:C50" si="7">AVERAGEA(C29:E29)</f>
        <v>0.14166666666666669</v>
      </c>
      <c r="D44">
        <f t="shared" si="0"/>
        <v>2.5166114784235709E-3</v>
      </c>
      <c r="F44">
        <f t="shared" si="1"/>
        <v>0.19666666666666668</v>
      </c>
      <c r="G44">
        <f t="shared" si="2"/>
        <v>1.5502687938977983E-2</v>
      </c>
      <c r="I44">
        <f t="shared" si="3"/>
        <v>0.35899999999999999</v>
      </c>
      <c r="J44">
        <f t="shared" si="4"/>
        <v>1.9467922333931804E-2</v>
      </c>
      <c r="L44">
        <f t="shared" si="5"/>
        <v>0.56766666666666665</v>
      </c>
      <c r="M44">
        <f t="shared" si="6"/>
        <v>3.9068316233660895E-2</v>
      </c>
    </row>
    <row r="45" spans="2:15" x14ac:dyDescent="0.2">
      <c r="C45">
        <f t="shared" si="7"/>
        <v>0.14400000000000002</v>
      </c>
      <c r="D45">
        <f t="shared" si="0"/>
        <v>5.1961524227066205E-3</v>
      </c>
      <c r="F45">
        <f t="shared" si="1"/>
        <v>0.20799999999999999</v>
      </c>
      <c r="G45">
        <f t="shared" si="2"/>
        <v>5.9999999999999915E-3</v>
      </c>
      <c r="I45">
        <f t="shared" si="3"/>
        <v>0.35633333333333334</v>
      </c>
      <c r="J45">
        <f t="shared" si="4"/>
        <v>8.5049005481153909E-3</v>
      </c>
      <c r="L45">
        <f t="shared" si="5"/>
        <v>0.54866666666666675</v>
      </c>
      <c r="M45">
        <f t="shared" si="6"/>
        <v>1.9008769905844301E-2</v>
      </c>
    </row>
    <row r="46" spans="2:15" x14ac:dyDescent="0.2">
      <c r="C46">
        <f t="shared" si="7"/>
        <v>0.13800000000000001</v>
      </c>
      <c r="D46">
        <f t="shared" si="0"/>
        <v>5.2915026221291754E-3</v>
      </c>
      <c r="F46">
        <f t="shared" si="1"/>
        <v>0.20733333333333334</v>
      </c>
      <c r="G46">
        <f t="shared" si="2"/>
        <v>7.0237691685684847E-3</v>
      </c>
      <c r="I46">
        <f t="shared" si="3"/>
        <v>0.38433333333333336</v>
      </c>
      <c r="J46">
        <f t="shared" si="4"/>
        <v>2.8431203515386628E-2</v>
      </c>
      <c r="L46">
        <f t="shared" si="5"/>
        <v>0.59499999999999997</v>
      </c>
      <c r="M46">
        <f t="shared" si="6"/>
        <v>1.7320508075688789E-3</v>
      </c>
    </row>
    <row r="47" spans="2:15" x14ac:dyDescent="0.2">
      <c r="C47">
        <f t="shared" si="7"/>
        <v>0.15033333333333332</v>
      </c>
      <c r="D47">
        <f t="shared" si="0"/>
        <v>4.5092497528228985E-3</v>
      </c>
      <c r="F47">
        <f t="shared" si="1"/>
        <v>0.20533333333333334</v>
      </c>
      <c r="G47">
        <f t="shared" si="2"/>
        <v>4.7258156262525971E-3</v>
      </c>
      <c r="I47">
        <f t="shared" si="3"/>
        <v>0.3876666666666666</v>
      </c>
      <c r="J47">
        <f t="shared" si="4"/>
        <v>3.7072002014098639E-2</v>
      </c>
      <c r="L47">
        <f t="shared" si="5"/>
        <v>0.59899999999999987</v>
      </c>
      <c r="M47">
        <f t="shared" si="6"/>
        <v>1.4798648586948755E-2</v>
      </c>
    </row>
    <row r="48" spans="2:15" x14ac:dyDescent="0.2">
      <c r="C48">
        <f t="shared" si="7"/>
        <v>0.16866666666666666</v>
      </c>
      <c r="D48">
        <f t="shared" si="0"/>
        <v>9.0737717258774584E-3</v>
      </c>
      <c r="F48">
        <f t="shared" si="1"/>
        <v>0.23066666666666666</v>
      </c>
      <c r="G48">
        <f t="shared" si="2"/>
        <v>4.5092497528228847E-3</v>
      </c>
      <c r="I48">
        <f t="shared" si="3"/>
        <v>0.41266666666666668</v>
      </c>
      <c r="J48">
        <f t="shared" si="4"/>
        <v>2.1501937897160175E-2</v>
      </c>
      <c r="L48">
        <f t="shared" si="5"/>
        <v>0.63200000000000001</v>
      </c>
      <c r="M48">
        <f t="shared" si="6"/>
        <v>3.7986839826445191E-2</v>
      </c>
    </row>
    <row r="49" spans="3:13" x14ac:dyDescent="0.2">
      <c r="C49">
        <f t="shared" si="7"/>
        <v>0.19833333333333333</v>
      </c>
      <c r="D49">
        <f t="shared" si="0"/>
        <v>1.0598742063723094E-2</v>
      </c>
      <c r="F49">
        <f t="shared" si="1"/>
        <v>0.26</v>
      </c>
      <c r="G49">
        <f t="shared" si="2"/>
        <v>6.5574385243020068E-3</v>
      </c>
      <c r="I49">
        <f t="shared" si="3"/>
        <v>0.47599999999999998</v>
      </c>
      <c r="J49">
        <f t="shared" si="4"/>
        <v>1.8330302779823351E-2</v>
      </c>
      <c r="L49">
        <f t="shared" si="5"/>
        <v>0.73066666666666669</v>
      </c>
      <c r="M49">
        <f t="shared" si="6"/>
        <v>3.7434387043643921E-2</v>
      </c>
    </row>
    <row r="50" spans="3:13" x14ac:dyDescent="0.2">
      <c r="C50">
        <f t="shared" si="7"/>
        <v>0.23066666666666666</v>
      </c>
      <c r="D50">
        <f t="shared" si="0"/>
        <v>3.2393414968683781E-2</v>
      </c>
      <c r="F50">
        <f t="shared" si="1"/>
        <v>0.30033333333333334</v>
      </c>
      <c r="G50">
        <f t="shared" si="2"/>
        <v>6.6583281184793989E-3</v>
      </c>
      <c r="I50">
        <f t="shared" si="3"/>
        <v>0.52133333333333332</v>
      </c>
      <c r="J50">
        <f t="shared" si="4"/>
        <v>1.0692676621563636E-2</v>
      </c>
      <c r="L50">
        <f t="shared" si="5"/>
        <v>0.8716666666666667</v>
      </c>
      <c r="M50">
        <f t="shared" si="6"/>
        <v>1.7214335111567156E-2</v>
      </c>
    </row>
  </sheetData>
  <phoneticPr fontId="0" type="noConversion"/>
  <pageMargins left="0.78740157499999996" right="0.78740157499999996" top="0.984251969" bottom="0.984251969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50"/>
  <sheetViews>
    <sheetView topLeftCell="A16" workbookViewId="0">
      <selection activeCell="C43" sqref="C43:M50"/>
    </sheetView>
  </sheetViews>
  <sheetFormatPr baseColWidth="10" defaultColWidth="9.140625" defaultRowHeight="12.75" x14ac:dyDescent="0.2"/>
  <cols>
    <col min="1" max="1" width="20.7109375" style="21" customWidth="1"/>
    <col min="2" max="2" width="12.7109375" style="21" customWidth="1"/>
    <col min="3" max="16384" width="9.140625" style="21"/>
  </cols>
  <sheetData>
    <row r="2" spans="1:2" x14ac:dyDescent="0.2">
      <c r="A2" s="21" t="s">
        <v>0</v>
      </c>
      <c r="B2" s="21" t="s">
        <v>1</v>
      </c>
    </row>
    <row r="4" spans="1:2" x14ac:dyDescent="0.2">
      <c r="A4" s="21" t="s">
        <v>2</v>
      </c>
      <c r="B4" s="21" t="s">
        <v>3</v>
      </c>
    </row>
    <row r="5" spans="1:2" x14ac:dyDescent="0.2">
      <c r="A5" s="21" t="s">
        <v>4</v>
      </c>
      <c r="B5" s="21" t="s">
        <v>5</v>
      </c>
    </row>
    <row r="6" spans="1:2" x14ac:dyDescent="0.2">
      <c r="A6" s="21" t="s">
        <v>6</v>
      </c>
      <c r="B6" s="21" t="s">
        <v>40</v>
      </c>
    </row>
    <row r="7" spans="1:2" x14ac:dyDescent="0.2">
      <c r="A7" s="21" t="s">
        <v>8</v>
      </c>
      <c r="B7" s="22">
        <v>44048</v>
      </c>
    </row>
    <row r="8" spans="1:2" x14ac:dyDescent="0.2">
      <c r="A8" s="21" t="s">
        <v>9</v>
      </c>
      <c r="B8" s="23">
        <v>0.72388888888888892</v>
      </c>
    </row>
    <row r="9" spans="1:2" x14ac:dyDescent="0.2">
      <c r="A9" s="21" t="s">
        <v>10</v>
      </c>
      <c r="B9" s="21" t="s">
        <v>11</v>
      </c>
    </row>
    <row r="10" spans="1:2" x14ac:dyDescent="0.2">
      <c r="A10" s="21" t="s">
        <v>12</v>
      </c>
      <c r="B10" s="21">
        <v>18032017</v>
      </c>
    </row>
    <row r="11" spans="1:2" x14ac:dyDescent="0.2">
      <c r="A11" s="21" t="s">
        <v>14</v>
      </c>
      <c r="B11" s="21" t="s">
        <v>15</v>
      </c>
    </row>
    <row r="13" spans="1:2" x14ac:dyDescent="0.2">
      <c r="A13" s="24" t="s">
        <v>16</v>
      </c>
      <c r="B13" s="25"/>
    </row>
    <row r="14" spans="1:2" x14ac:dyDescent="0.2">
      <c r="A14" s="21" t="s">
        <v>17</v>
      </c>
      <c r="B14" s="21" t="s">
        <v>18</v>
      </c>
    </row>
    <row r="15" spans="1:2" x14ac:dyDescent="0.2">
      <c r="A15" s="21" t="s">
        <v>19</v>
      </c>
      <c r="B15" s="21" t="s">
        <v>20</v>
      </c>
    </row>
    <row r="16" spans="1:2" x14ac:dyDescent="0.2">
      <c r="A16" s="21" t="s">
        <v>21</v>
      </c>
    </row>
    <row r="17" spans="1:15" x14ac:dyDescent="0.2">
      <c r="A17" s="21" t="s">
        <v>22</v>
      </c>
      <c r="B17" s="21" t="s">
        <v>23</v>
      </c>
    </row>
    <row r="18" spans="1:15" x14ac:dyDescent="0.2">
      <c r="B18" s="21" t="s">
        <v>24</v>
      </c>
    </row>
    <row r="19" spans="1:15" x14ac:dyDescent="0.2">
      <c r="A19" s="21" t="s">
        <v>25</v>
      </c>
      <c r="B19" s="21" t="s">
        <v>26</v>
      </c>
    </row>
    <row r="20" spans="1:15" x14ac:dyDescent="0.2">
      <c r="B20" s="21" t="s">
        <v>27</v>
      </c>
    </row>
    <row r="21" spans="1:15" x14ac:dyDescent="0.2">
      <c r="B21" s="21" t="s">
        <v>28</v>
      </c>
    </row>
    <row r="22" spans="1:15" x14ac:dyDescent="0.2">
      <c r="B22" s="21" t="s">
        <v>29</v>
      </c>
    </row>
    <row r="24" spans="1:15" x14ac:dyDescent="0.2">
      <c r="A24" s="24" t="s">
        <v>30</v>
      </c>
      <c r="B24" s="25"/>
    </row>
    <row r="25" spans="1:15" x14ac:dyDescent="0.2">
      <c r="A25" s="21" t="s">
        <v>31</v>
      </c>
      <c r="B25" s="21">
        <v>25.9</v>
      </c>
    </row>
    <row r="27" spans="1:15" x14ac:dyDescent="0.2">
      <c r="B27" s="26"/>
      <c r="C27" s="27">
        <v>1</v>
      </c>
      <c r="D27" s="27">
        <v>2</v>
      </c>
      <c r="E27" s="27">
        <v>3</v>
      </c>
      <c r="F27" s="27">
        <v>4</v>
      </c>
      <c r="G27" s="27">
        <v>5</v>
      </c>
      <c r="H27" s="27">
        <v>6</v>
      </c>
      <c r="I27" s="27">
        <v>7</v>
      </c>
      <c r="J27" s="27">
        <v>8</v>
      </c>
      <c r="K27" s="27">
        <v>9</v>
      </c>
      <c r="L27" s="27">
        <v>10</v>
      </c>
      <c r="M27" s="27">
        <v>11</v>
      </c>
      <c r="N27" s="27">
        <v>12</v>
      </c>
    </row>
    <row r="28" spans="1:15" x14ac:dyDescent="0.2">
      <c r="B28" s="27" t="s">
        <v>32</v>
      </c>
      <c r="C28" s="28">
        <v>0.154</v>
      </c>
      <c r="D28" s="28">
        <v>0.16800000000000001</v>
      </c>
      <c r="E28" s="28">
        <v>0.16600000000000001</v>
      </c>
      <c r="F28" s="28">
        <v>0.223</v>
      </c>
      <c r="G28" s="28">
        <v>0.22600000000000001</v>
      </c>
      <c r="H28" s="28">
        <v>0.224</v>
      </c>
      <c r="I28" s="29">
        <v>0.39400000000000002</v>
      </c>
      <c r="J28" s="29">
        <v>0.39400000000000002</v>
      </c>
      <c r="K28" s="29">
        <v>0.36399999999999999</v>
      </c>
      <c r="L28" s="30">
        <v>0.625</v>
      </c>
      <c r="M28" s="30">
        <v>0.58399999999999996</v>
      </c>
      <c r="N28" s="30">
        <v>0.623</v>
      </c>
      <c r="O28" s="31">
        <v>580</v>
      </c>
    </row>
    <row r="29" spans="1:15" x14ac:dyDescent="0.2">
      <c r="B29" s="27" t="s">
        <v>33</v>
      </c>
      <c r="C29" s="28">
        <v>0.155</v>
      </c>
      <c r="D29" s="28">
        <v>0.17199999999999999</v>
      </c>
      <c r="E29" s="28">
        <v>0.16800000000000001</v>
      </c>
      <c r="F29" s="28">
        <v>0.23200000000000001</v>
      </c>
      <c r="G29" s="28">
        <v>0.219</v>
      </c>
      <c r="H29" s="28">
        <v>0.219</v>
      </c>
      <c r="I29" s="29">
        <v>0.40100000000000002</v>
      </c>
      <c r="J29" s="29">
        <v>0.40400000000000003</v>
      </c>
      <c r="K29" s="29">
        <v>0.41299999999999998</v>
      </c>
      <c r="L29" s="30">
        <v>0.56999999999999995</v>
      </c>
      <c r="M29" s="30">
        <v>0.59199999999999997</v>
      </c>
      <c r="N29" s="30">
        <v>0.625</v>
      </c>
      <c r="O29" s="31">
        <v>580</v>
      </c>
    </row>
    <row r="30" spans="1:15" x14ac:dyDescent="0.2">
      <c r="B30" s="27" t="s">
        <v>34</v>
      </c>
      <c r="C30" s="28">
        <v>0.17100000000000001</v>
      </c>
      <c r="D30" s="28">
        <v>0.17699999999999999</v>
      </c>
      <c r="E30" s="28">
        <v>0.17399999999999999</v>
      </c>
      <c r="F30" s="28">
        <v>0.24099999999999999</v>
      </c>
      <c r="G30" s="28">
        <v>0.23400000000000001</v>
      </c>
      <c r="H30" s="28">
        <v>0.23</v>
      </c>
      <c r="I30" s="29">
        <v>0.42499999999999999</v>
      </c>
      <c r="J30" s="29">
        <v>0.41199999999999998</v>
      </c>
      <c r="K30" s="29">
        <v>0.40899999999999997</v>
      </c>
      <c r="L30" s="30">
        <v>0.63100000000000001</v>
      </c>
      <c r="M30" s="30">
        <v>0.65700000000000003</v>
      </c>
      <c r="N30" s="30">
        <v>0.65700000000000003</v>
      </c>
      <c r="O30" s="31">
        <v>580</v>
      </c>
    </row>
    <row r="31" spans="1:15" x14ac:dyDescent="0.2">
      <c r="B31" s="27" t="s">
        <v>35</v>
      </c>
      <c r="C31" s="28">
        <v>0.17599999999999999</v>
      </c>
      <c r="D31" s="28">
        <v>0.19600000000000001</v>
      </c>
      <c r="E31" s="28">
        <v>0.191</v>
      </c>
      <c r="F31" s="28">
        <v>0.25700000000000001</v>
      </c>
      <c r="G31" s="28">
        <v>0.253</v>
      </c>
      <c r="H31" s="28">
        <v>0.25900000000000001</v>
      </c>
      <c r="I31" s="32">
        <v>0.46600000000000003</v>
      </c>
      <c r="J31" s="32">
        <v>0.439</v>
      </c>
      <c r="K31" s="32">
        <v>0.44900000000000001</v>
      </c>
      <c r="L31" s="30">
        <v>0.61899999999999999</v>
      </c>
      <c r="M31" s="30">
        <v>0.66700000000000004</v>
      </c>
      <c r="N31" s="30">
        <v>0.70499999999999996</v>
      </c>
      <c r="O31" s="31">
        <v>580</v>
      </c>
    </row>
    <row r="32" spans="1:15" x14ac:dyDescent="0.2">
      <c r="B32" s="27" t="s">
        <v>36</v>
      </c>
      <c r="C32" s="28">
        <v>0.23300000000000001</v>
      </c>
      <c r="D32" s="28">
        <v>0.23699999999999999</v>
      </c>
      <c r="E32" s="28">
        <v>0.23799999999999999</v>
      </c>
      <c r="F32" s="29">
        <v>0.307</v>
      </c>
      <c r="G32" s="29">
        <v>0.318</v>
      </c>
      <c r="H32" s="29">
        <v>0.33600000000000002</v>
      </c>
      <c r="I32" s="32">
        <v>0.52800000000000002</v>
      </c>
      <c r="J32" s="32">
        <v>0.502</v>
      </c>
      <c r="K32" s="32">
        <v>0.52</v>
      </c>
      <c r="L32" s="33">
        <v>0.8</v>
      </c>
      <c r="M32" s="33">
        <v>0.79300000000000004</v>
      </c>
      <c r="N32" s="34">
        <v>0.88700000000000001</v>
      </c>
      <c r="O32" s="31">
        <v>580</v>
      </c>
    </row>
    <row r="33" spans="2:15" x14ac:dyDescent="0.2">
      <c r="B33" s="27" t="s">
        <v>37</v>
      </c>
      <c r="C33" s="29">
        <v>0.39200000000000002</v>
      </c>
      <c r="D33" s="29">
        <v>0.38600000000000001</v>
      </c>
      <c r="E33" s="29">
        <v>0.38200000000000001</v>
      </c>
      <c r="F33" s="32">
        <v>0.47099999999999997</v>
      </c>
      <c r="G33" s="32">
        <v>0.46800000000000003</v>
      </c>
      <c r="H33" s="32">
        <v>0.46800000000000003</v>
      </c>
      <c r="I33" s="33">
        <v>0.75800000000000001</v>
      </c>
      <c r="J33" s="33">
        <v>0.79500000000000004</v>
      </c>
      <c r="K33" s="33">
        <v>0.79500000000000004</v>
      </c>
      <c r="L33" s="35">
        <v>1.0620000000000001</v>
      </c>
      <c r="M33" s="36">
        <v>1.17</v>
      </c>
      <c r="N33" s="37">
        <v>1.345</v>
      </c>
      <c r="O33" s="31">
        <v>580</v>
      </c>
    </row>
    <row r="34" spans="2:15" x14ac:dyDescent="0.2">
      <c r="B34" s="27" t="s">
        <v>38</v>
      </c>
      <c r="C34" s="32">
        <v>0.53200000000000003</v>
      </c>
      <c r="D34" s="32">
        <v>0.56499999999999995</v>
      </c>
      <c r="E34" s="32">
        <v>0.55300000000000005</v>
      </c>
      <c r="F34" s="30">
        <v>0.68</v>
      </c>
      <c r="G34" s="30">
        <v>0.7</v>
      </c>
      <c r="H34" s="30">
        <v>0.67900000000000005</v>
      </c>
      <c r="I34" s="35">
        <v>1.115</v>
      </c>
      <c r="J34" s="35">
        <v>1.109</v>
      </c>
      <c r="K34" s="35">
        <v>1.1180000000000001</v>
      </c>
      <c r="L34" s="38">
        <v>1.569</v>
      </c>
      <c r="M34" s="36">
        <v>1.1679999999999999</v>
      </c>
      <c r="N34" s="39">
        <v>1.756</v>
      </c>
      <c r="O34" s="31">
        <v>580</v>
      </c>
    </row>
    <row r="35" spans="2:15" x14ac:dyDescent="0.2">
      <c r="B35" s="27" t="s">
        <v>39</v>
      </c>
      <c r="C35" s="30">
        <v>0.621</v>
      </c>
      <c r="D35" s="33">
        <v>0.74299999999999999</v>
      </c>
      <c r="E35" s="30">
        <v>0.63700000000000001</v>
      </c>
      <c r="F35" s="34">
        <v>0.879</v>
      </c>
      <c r="G35" s="34">
        <v>0.90600000000000003</v>
      </c>
      <c r="H35" s="34">
        <v>0.90500000000000003</v>
      </c>
      <c r="I35" s="37">
        <v>1.3720000000000001</v>
      </c>
      <c r="J35" s="40">
        <v>1.41</v>
      </c>
      <c r="K35" s="37">
        <v>1.39</v>
      </c>
      <c r="L35" s="41">
        <v>1.8580000000000001</v>
      </c>
      <c r="M35" s="38">
        <v>1.593</v>
      </c>
      <c r="N35" s="42">
        <v>2.085</v>
      </c>
      <c r="O35" s="31">
        <v>580</v>
      </c>
    </row>
    <row r="43" spans="2:15" x14ac:dyDescent="0.2">
      <c r="C43">
        <f>AVERAGEA(C28:E28)</f>
        <v>0.16266666666666665</v>
      </c>
      <c r="D43">
        <f t="shared" ref="D43:D50" si="0">STDEVA(C28:E28)</f>
        <v>7.5718777944003713E-3</v>
      </c>
      <c r="E43"/>
      <c r="F43">
        <f t="shared" ref="F43:F50" si="1">AVERAGEA(F28:H28)</f>
        <v>0.22433333333333336</v>
      </c>
      <c r="G43">
        <f t="shared" ref="G43:G50" si="2">STDEVA(F28:H28)</f>
        <v>1.5275252316519481E-3</v>
      </c>
      <c r="H43"/>
      <c r="I43">
        <f t="shared" ref="I43:I50" si="3">AVERAGEA(I28:K28)</f>
        <v>0.38400000000000006</v>
      </c>
      <c r="J43">
        <f t="shared" ref="J43:J50" si="4">STDEVA(I28:K28)</f>
        <v>1.732050807568879E-2</v>
      </c>
      <c r="K43"/>
      <c r="L43">
        <f t="shared" ref="L43:L50" si="5">AVERAGEA(L28:N28)</f>
        <v>0.61066666666666669</v>
      </c>
      <c r="M43">
        <f t="shared" ref="M43:M50" si="6">STDEVA(L28:N28)</f>
        <v>2.3115651263447768E-2</v>
      </c>
    </row>
    <row r="44" spans="2:15" x14ac:dyDescent="0.2">
      <c r="C44">
        <f t="shared" ref="C44:C50" si="7">AVERAGEA(C29:E29)</f>
        <v>0.16500000000000001</v>
      </c>
      <c r="D44">
        <f t="shared" si="0"/>
        <v>8.8881944173155852E-3</v>
      </c>
      <c r="E44"/>
      <c r="F44">
        <f t="shared" si="1"/>
        <v>0.22333333333333336</v>
      </c>
      <c r="G44">
        <f t="shared" si="2"/>
        <v>7.5055534994651419E-3</v>
      </c>
      <c r="H44"/>
      <c r="I44">
        <f t="shared" si="3"/>
        <v>0.40599999999999997</v>
      </c>
      <c r="J44">
        <f t="shared" si="4"/>
        <v>6.2449979983983731E-3</v>
      </c>
      <c r="K44"/>
      <c r="L44">
        <f t="shared" si="5"/>
        <v>0.59566666666666668</v>
      </c>
      <c r="M44">
        <f t="shared" si="6"/>
        <v>2.7682726262659441E-2</v>
      </c>
    </row>
    <row r="45" spans="2:15" x14ac:dyDescent="0.2">
      <c r="C45">
        <f t="shared" si="7"/>
        <v>0.17400000000000002</v>
      </c>
      <c r="D45">
        <f t="shared" si="0"/>
        <v>2.9999999999999888E-3</v>
      </c>
      <c r="E45"/>
      <c r="F45">
        <f t="shared" si="1"/>
        <v>0.23499999999999999</v>
      </c>
      <c r="G45">
        <f t="shared" si="2"/>
        <v>5.5677643628300119E-3</v>
      </c>
      <c r="H45"/>
      <c r="I45">
        <f t="shared" si="3"/>
        <v>0.41533333333333333</v>
      </c>
      <c r="J45">
        <f t="shared" si="4"/>
        <v>8.5049005481153909E-3</v>
      </c>
      <c r="K45"/>
      <c r="L45">
        <f t="shared" si="5"/>
        <v>0.64833333333333332</v>
      </c>
      <c r="M45">
        <f t="shared" si="6"/>
        <v>1.5011106998930284E-2</v>
      </c>
    </row>
    <row r="46" spans="2:15" x14ac:dyDescent="0.2">
      <c r="C46">
        <f t="shared" si="7"/>
        <v>0.18766666666666665</v>
      </c>
      <c r="D46">
        <f t="shared" si="0"/>
        <v>1.0408329997330672E-2</v>
      </c>
      <c r="E46"/>
      <c r="F46">
        <f t="shared" si="1"/>
        <v>0.25633333333333336</v>
      </c>
      <c r="G46">
        <f t="shared" si="2"/>
        <v>3.0550504633038958E-3</v>
      </c>
      <c r="H46"/>
      <c r="I46">
        <f t="shared" si="3"/>
        <v>0.45133333333333336</v>
      </c>
      <c r="J46">
        <f t="shared" si="4"/>
        <v>1.3650396819628858E-2</v>
      </c>
      <c r="K46"/>
      <c r="L46">
        <f t="shared" si="5"/>
        <v>0.66366666666666674</v>
      </c>
      <c r="M46">
        <f t="shared" si="6"/>
        <v>4.3096790290383949E-2</v>
      </c>
    </row>
    <row r="47" spans="2:15" x14ac:dyDescent="0.2">
      <c r="C47">
        <f t="shared" si="7"/>
        <v>0.23599999999999999</v>
      </c>
      <c r="D47">
        <f t="shared" si="0"/>
        <v>2.6457513110645773E-3</v>
      </c>
      <c r="E47"/>
      <c r="F47">
        <f t="shared" si="1"/>
        <v>0.32033333333333336</v>
      </c>
      <c r="G47">
        <f t="shared" si="2"/>
        <v>1.4640127503998512E-2</v>
      </c>
      <c r="H47"/>
      <c r="I47">
        <f t="shared" si="3"/>
        <v>0.51666666666666672</v>
      </c>
      <c r="J47">
        <f t="shared" si="4"/>
        <v>1.3316656236958798E-2</v>
      </c>
      <c r="K47"/>
      <c r="L47">
        <f t="shared" si="5"/>
        <v>0.82666666666666666</v>
      </c>
      <c r="M47">
        <f t="shared" si="6"/>
        <v>5.2367292591209369E-2</v>
      </c>
    </row>
    <row r="48" spans="2:15" x14ac:dyDescent="0.2">
      <c r="C48">
        <f t="shared" si="7"/>
        <v>0.38666666666666671</v>
      </c>
      <c r="D48">
        <f t="shared" si="0"/>
        <v>5.0332229568471705E-3</v>
      </c>
      <c r="E48"/>
      <c r="F48">
        <f t="shared" si="1"/>
        <v>0.46900000000000003</v>
      </c>
      <c r="G48">
        <f t="shared" si="2"/>
        <v>1.7320508075688468E-3</v>
      </c>
      <c r="H48"/>
      <c r="I48">
        <f t="shared" si="3"/>
        <v>0.78266666666666662</v>
      </c>
      <c r="J48">
        <f t="shared" si="4"/>
        <v>2.1361959960016171E-2</v>
      </c>
      <c r="K48"/>
      <c r="L48">
        <f t="shared" si="5"/>
        <v>1.1923333333333332</v>
      </c>
      <c r="M48">
        <f t="shared" si="6"/>
        <v>0.14281573209325826</v>
      </c>
    </row>
    <row r="49" spans="3:13" x14ac:dyDescent="0.2">
      <c r="C49">
        <f t="shared" si="7"/>
        <v>0.54999999999999993</v>
      </c>
      <c r="D49">
        <f t="shared" si="0"/>
        <v>1.6703293088490029E-2</v>
      </c>
      <c r="E49"/>
      <c r="F49">
        <f t="shared" si="1"/>
        <v>0.68633333333333335</v>
      </c>
      <c r="G49">
        <f t="shared" si="2"/>
        <v>1.184623709594452E-2</v>
      </c>
      <c r="H49"/>
      <c r="I49">
        <f t="shared" si="3"/>
        <v>1.1140000000000001</v>
      </c>
      <c r="J49">
        <f t="shared" si="4"/>
        <v>4.5825756949558925E-3</v>
      </c>
      <c r="K49"/>
      <c r="L49">
        <f t="shared" si="5"/>
        <v>1.4976666666666667</v>
      </c>
      <c r="M49">
        <f t="shared" si="6"/>
        <v>0.30042026118977549</v>
      </c>
    </row>
    <row r="50" spans="3:13" x14ac:dyDescent="0.2">
      <c r="C50">
        <f t="shared" si="7"/>
        <v>0.66699999999999993</v>
      </c>
      <c r="D50">
        <f t="shared" si="0"/>
        <v>6.6302337817003093E-2</v>
      </c>
      <c r="E50"/>
      <c r="F50">
        <f t="shared" si="1"/>
        <v>0.89666666666666683</v>
      </c>
      <c r="G50">
        <f t="shared" si="2"/>
        <v>1.5307950004273391E-2</v>
      </c>
      <c r="H50"/>
      <c r="I50">
        <f t="shared" si="3"/>
        <v>1.3906666666666665</v>
      </c>
      <c r="J50">
        <f t="shared" si="4"/>
        <v>1.9008769905844245E-2</v>
      </c>
      <c r="K50"/>
      <c r="L50">
        <f t="shared" si="5"/>
        <v>1.8453333333333333</v>
      </c>
      <c r="M50">
        <f t="shared" si="6"/>
        <v>0.24624445848248841</v>
      </c>
    </row>
  </sheetData>
  <pageMargins left="0.78740157499999996" right="0.78740157499999996" top="0.984251969" bottom="0.984251969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50"/>
  <sheetViews>
    <sheetView topLeftCell="A16" workbookViewId="0">
      <selection activeCell="C43" sqref="C43:M50"/>
    </sheetView>
  </sheetViews>
  <sheetFormatPr baseColWidth="10" defaultColWidth="9.140625" defaultRowHeight="12.75" x14ac:dyDescent="0.2"/>
  <cols>
    <col min="1" max="1" width="20.7109375" style="21" customWidth="1"/>
    <col min="2" max="2" width="12.7109375" style="21" customWidth="1"/>
    <col min="3" max="16384" width="9.140625" style="21"/>
  </cols>
  <sheetData>
    <row r="2" spans="1:2" x14ac:dyDescent="0.2">
      <c r="A2" s="21" t="s">
        <v>0</v>
      </c>
      <c r="B2" s="21" t="s">
        <v>1</v>
      </c>
    </row>
    <row r="4" spans="1:2" x14ac:dyDescent="0.2">
      <c r="A4" s="21" t="s">
        <v>2</v>
      </c>
      <c r="B4" s="21" t="s">
        <v>3</v>
      </c>
    </row>
    <row r="5" spans="1:2" x14ac:dyDescent="0.2">
      <c r="A5" s="21" t="s">
        <v>4</v>
      </c>
      <c r="B5" s="21" t="s">
        <v>5</v>
      </c>
    </row>
    <row r="6" spans="1:2" x14ac:dyDescent="0.2">
      <c r="A6" s="21" t="s">
        <v>6</v>
      </c>
      <c r="B6" s="21" t="s">
        <v>41</v>
      </c>
    </row>
    <row r="7" spans="1:2" x14ac:dyDescent="0.2">
      <c r="A7" s="21" t="s">
        <v>8</v>
      </c>
      <c r="B7" s="22">
        <v>44048</v>
      </c>
    </row>
    <row r="8" spans="1:2" x14ac:dyDescent="0.2">
      <c r="A8" s="21" t="s">
        <v>9</v>
      </c>
      <c r="B8" s="23">
        <v>0.72501157407407402</v>
      </c>
    </row>
    <row r="9" spans="1:2" x14ac:dyDescent="0.2">
      <c r="A9" s="21" t="s">
        <v>10</v>
      </c>
      <c r="B9" s="21" t="s">
        <v>11</v>
      </c>
    </row>
    <row r="10" spans="1:2" x14ac:dyDescent="0.2">
      <c r="A10" s="21" t="s">
        <v>12</v>
      </c>
      <c r="B10" s="21">
        <v>18032017</v>
      </c>
    </row>
    <row r="11" spans="1:2" x14ac:dyDescent="0.2">
      <c r="A11" s="21" t="s">
        <v>14</v>
      </c>
      <c r="B11" s="21" t="s">
        <v>15</v>
      </c>
    </row>
    <row r="13" spans="1:2" x14ac:dyDescent="0.2">
      <c r="A13" s="24" t="s">
        <v>16</v>
      </c>
      <c r="B13" s="25"/>
    </row>
    <row r="14" spans="1:2" x14ac:dyDescent="0.2">
      <c r="A14" s="21" t="s">
        <v>17</v>
      </c>
      <c r="B14" s="21" t="s">
        <v>18</v>
      </c>
    </row>
    <row r="15" spans="1:2" x14ac:dyDescent="0.2">
      <c r="A15" s="21" t="s">
        <v>19</v>
      </c>
      <c r="B15" s="21" t="s">
        <v>20</v>
      </c>
    </row>
    <row r="16" spans="1:2" x14ac:dyDescent="0.2">
      <c r="A16" s="21" t="s">
        <v>21</v>
      </c>
    </row>
    <row r="17" spans="1:15" x14ac:dyDescent="0.2">
      <c r="A17" s="21" t="s">
        <v>22</v>
      </c>
      <c r="B17" s="21" t="s">
        <v>23</v>
      </c>
    </row>
    <row r="18" spans="1:15" x14ac:dyDescent="0.2">
      <c r="B18" s="21" t="s">
        <v>24</v>
      </c>
    </row>
    <row r="19" spans="1:15" x14ac:dyDescent="0.2">
      <c r="A19" s="21" t="s">
        <v>25</v>
      </c>
      <c r="B19" s="21" t="s">
        <v>26</v>
      </c>
    </row>
    <row r="20" spans="1:15" x14ac:dyDescent="0.2">
      <c r="B20" s="21" t="s">
        <v>27</v>
      </c>
    </row>
    <row r="21" spans="1:15" x14ac:dyDescent="0.2">
      <c r="B21" s="21" t="s">
        <v>28</v>
      </c>
    </row>
    <row r="22" spans="1:15" x14ac:dyDescent="0.2">
      <c r="B22" s="21" t="s">
        <v>29</v>
      </c>
    </row>
    <row r="24" spans="1:15" x14ac:dyDescent="0.2">
      <c r="A24" s="24" t="s">
        <v>30</v>
      </c>
      <c r="B24" s="25"/>
    </row>
    <row r="25" spans="1:15" x14ac:dyDescent="0.2">
      <c r="A25" s="21" t="s">
        <v>31</v>
      </c>
      <c r="B25" s="21">
        <v>25.9</v>
      </c>
    </row>
    <row r="27" spans="1:15" x14ac:dyDescent="0.2">
      <c r="B27" s="26"/>
      <c r="C27" s="27">
        <v>1</v>
      </c>
      <c r="D27" s="27">
        <v>2</v>
      </c>
      <c r="E27" s="27">
        <v>3</v>
      </c>
      <c r="F27" s="27">
        <v>4</v>
      </c>
      <c r="G27" s="27">
        <v>5</v>
      </c>
      <c r="H27" s="27">
        <v>6</v>
      </c>
      <c r="I27" s="27">
        <v>7</v>
      </c>
      <c r="J27" s="27">
        <v>8</v>
      </c>
      <c r="K27" s="27">
        <v>9</v>
      </c>
      <c r="L27" s="27">
        <v>10</v>
      </c>
      <c r="M27" s="27">
        <v>11</v>
      </c>
      <c r="N27" s="27">
        <v>12</v>
      </c>
    </row>
    <row r="28" spans="1:15" x14ac:dyDescent="0.2">
      <c r="B28" s="27" t="s">
        <v>32</v>
      </c>
      <c r="C28" s="28">
        <v>0.17499999999999999</v>
      </c>
      <c r="D28" s="28">
        <v>0.17599999999999999</v>
      </c>
      <c r="E28" s="28">
        <v>0.17699999999999999</v>
      </c>
      <c r="F28" s="28">
        <v>0.26200000000000001</v>
      </c>
      <c r="G28" s="28">
        <v>0.249</v>
      </c>
      <c r="H28" s="28">
        <v>0.24</v>
      </c>
      <c r="I28" s="29">
        <v>0.44900000000000001</v>
      </c>
      <c r="J28" s="29">
        <v>0.45900000000000002</v>
      </c>
      <c r="K28" s="29">
        <v>0.46400000000000002</v>
      </c>
      <c r="L28" s="32">
        <v>0.67</v>
      </c>
      <c r="M28" s="32">
        <v>0.68600000000000005</v>
      </c>
      <c r="N28" s="32">
        <v>0.78900000000000003</v>
      </c>
      <c r="O28" s="31">
        <v>580</v>
      </c>
    </row>
    <row r="29" spans="1:15" x14ac:dyDescent="0.2">
      <c r="B29" s="27" t="s">
        <v>33</v>
      </c>
      <c r="C29" s="28">
        <v>0.17299999999999999</v>
      </c>
      <c r="D29" s="28">
        <v>0.193</v>
      </c>
      <c r="E29" s="28">
        <v>0.182</v>
      </c>
      <c r="F29" s="28">
        <v>0.26300000000000001</v>
      </c>
      <c r="G29" s="28">
        <v>0.27100000000000002</v>
      </c>
      <c r="H29" s="28">
        <v>0.26500000000000001</v>
      </c>
      <c r="I29" s="29">
        <v>0.42299999999999999</v>
      </c>
      <c r="J29" s="29">
        <v>0.439</v>
      </c>
      <c r="K29" s="29">
        <v>0.46600000000000003</v>
      </c>
      <c r="L29" s="32">
        <v>0.67700000000000005</v>
      </c>
      <c r="M29" s="32">
        <v>0.65500000000000003</v>
      </c>
      <c r="N29" s="32">
        <v>0.754</v>
      </c>
      <c r="O29" s="31">
        <v>580</v>
      </c>
    </row>
    <row r="30" spans="1:15" x14ac:dyDescent="0.2">
      <c r="B30" s="27" t="s">
        <v>34</v>
      </c>
      <c r="C30" s="28">
        <v>0.20699999999999999</v>
      </c>
      <c r="D30" s="28">
        <v>0.215</v>
      </c>
      <c r="E30" s="28">
        <v>0.19900000000000001</v>
      </c>
      <c r="F30" s="28">
        <v>0.28499999999999998</v>
      </c>
      <c r="G30" s="28">
        <v>0.30499999999999999</v>
      </c>
      <c r="H30" s="28">
        <v>0.29099999999999998</v>
      </c>
      <c r="I30" s="29">
        <v>0.44</v>
      </c>
      <c r="J30" s="29">
        <v>0.51300000000000001</v>
      </c>
      <c r="K30" s="29">
        <v>0.505</v>
      </c>
      <c r="L30" s="32">
        <v>0.74399999999999999</v>
      </c>
      <c r="M30" s="32">
        <v>0.68899999999999995</v>
      </c>
      <c r="N30" s="32">
        <v>0.79700000000000004</v>
      </c>
      <c r="O30" s="31">
        <v>580</v>
      </c>
    </row>
    <row r="31" spans="1:15" x14ac:dyDescent="0.2">
      <c r="B31" s="27" t="s">
        <v>35</v>
      </c>
      <c r="C31" s="28">
        <v>0.20799999999999999</v>
      </c>
      <c r="D31" s="28">
        <v>0.25</v>
      </c>
      <c r="E31" s="28">
        <v>0.23400000000000001</v>
      </c>
      <c r="F31" s="28">
        <v>0.32300000000000001</v>
      </c>
      <c r="G31" s="28">
        <v>0.318</v>
      </c>
      <c r="H31" s="28">
        <v>0.32400000000000001</v>
      </c>
      <c r="I31" s="29">
        <v>0.46700000000000003</v>
      </c>
      <c r="J31" s="29">
        <v>0.505</v>
      </c>
      <c r="K31" s="29">
        <v>0.50900000000000001</v>
      </c>
      <c r="L31" s="32">
        <v>0.73899999999999999</v>
      </c>
      <c r="M31" s="32">
        <v>0.76900000000000002</v>
      </c>
      <c r="N31" s="30">
        <v>0.91700000000000004</v>
      </c>
      <c r="O31" s="31">
        <v>580</v>
      </c>
    </row>
    <row r="32" spans="1:15" x14ac:dyDescent="0.2">
      <c r="B32" s="27" t="s">
        <v>36</v>
      </c>
      <c r="C32" s="28">
        <v>0.37</v>
      </c>
      <c r="D32" s="28">
        <v>0.38200000000000001</v>
      </c>
      <c r="E32" s="28">
        <v>0.36699999999999999</v>
      </c>
      <c r="F32" s="29">
        <v>0.48899999999999999</v>
      </c>
      <c r="G32" s="29">
        <v>0.53700000000000003</v>
      </c>
      <c r="H32" s="29">
        <v>0.48</v>
      </c>
      <c r="I32" s="32">
        <v>0.66900000000000004</v>
      </c>
      <c r="J32" s="32">
        <v>0.71899999999999997</v>
      </c>
      <c r="K32" s="32">
        <v>0.74</v>
      </c>
      <c r="L32" s="30">
        <v>0.88700000000000001</v>
      </c>
      <c r="M32" s="30">
        <v>1</v>
      </c>
      <c r="N32" s="33">
        <v>1.1579999999999999</v>
      </c>
      <c r="O32" s="31">
        <v>580</v>
      </c>
    </row>
    <row r="33" spans="2:15" x14ac:dyDescent="0.2">
      <c r="B33" s="27" t="s">
        <v>37</v>
      </c>
      <c r="C33" s="30">
        <v>0.93</v>
      </c>
      <c r="D33" s="32">
        <v>0.66900000000000004</v>
      </c>
      <c r="E33" s="32">
        <v>0.61699999999999999</v>
      </c>
      <c r="F33" s="32">
        <v>0.78100000000000003</v>
      </c>
      <c r="G33" s="32">
        <v>0.78500000000000003</v>
      </c>
      <c r="H33" s="32">
        <v>0.68799999999999994</v>
      </c>
      <c r="I33" s="33">
        <v>1.1279999999999999</v>
      </c>
      <c r="J33" s="33">
        <v>1.1140000000000001</v>
      </c>
      <c r="K33" s="33">
        <v>1.151</v>
      </c>
      <c r="L33" s="34">
        <v>1.29</v>
      </c>
      <c r="M33" s="35">
        <v>1.5129999999999999</v>
      </c>
      <c r="N33" s="35">
        <v>1.627</v>
      </c>
      <c r="O33" s="31">
        <v>580</v>
      </c>
    </row>
    <row r="34" spans="2:15" x14ac:dyDescent="0.2">
      <c r="B34" s="27" t="s">
        <v>38</v>
      </c>
      <c r="C34" s="30">
        <v>0.91700000000000004</v>
      </c>
      <c r="D34" s="30">
        <v>0.92800000000000005</v>
      </c>
      <c r="E34" s="30">
        <v>0.83899999999999997</v>
      </c>
      <c r="F34" s="33">
        <v>1.04</v>
      </c>
      <c r="G34" s="33">
        <v>1.1830000000000001</v>
      </c>
      <c r="H34" s="30">
        <v>1.0209999999999999</v>
      </c>
      <c r="I34" s="35">
        <v>1.5109999999999999</v>
      </c>
      <c r="J34" s="35">
        <v>1.619</v>
      </c>
      <c r="K34" s="35">
        <v>1.615</v>
      </c>
      <c r="L34" s="37">
        <v>2.0350000000000001</v>
      </c>
      <c r="M34" s="38">
        <v>2.367</v>
      </c>
      <c r="N34" s="38">
        <v>2.4590000000000001</v>
      </c>
      <c r="O34" s="31">
        <v>580</v>
      </c>
    </row>
    <row r="35" spans="2:15" x14ac:dyDescent="0.2">
      <c r="B35" s="27" t="s">
        <v>39</v>
      </c>
      <c r="C35" s="35">
        <v>1.5940000000000001</v>
      </c>
      <c r="D35" s="33">
        <v>1.056</v>
      </c>
      <c r="E35" s="34">
        <v>1.389</v>
      </c>
      <c r="F35" s="34">
        <v>1.28</v>
      </c>
      <c r="G35" s="34">
        <v>1.4039999999999999</v>
      </c>
      <c r="H35" s="33">
        <v>1.196</v>
      </c>
      <c r="I35" s="36">
        <v>1.83</v>
      </c>
      <c r="J35" s="36">
        <v>1.867</v>
      </c>
      <c r="K35" s="37">
        <v>1.9490000000000001</v>
      </c>
      <c r="L35" s="38">
        <v>2.4700000000000002</v>
      </c>
      <c r="M35" s="39">
        <v>2.601</v>
      </c>
      <c r="N35" s="42">
        <v>3.1930000000000001</v>
      </c>
      <c r="O35" s="31">
        <v>580</v>
      </c>
    </row>
    <row r="43" spans="2:15" x14ac:dyDescent="0.2">
      <c r="C43">
        <f>AVERAGEA(C28:E28)</f>
        <v>0.17600000000000002</v>
      </c>
      <c r="D43">
        <f t="shared" ref="D43:D50" si="0">STDEVA(C28:E28)</f>
        <v>1.0000000000000009E-3</v>
      </c>
      <c r="E43"/>
      <c r="F43">
        <f t="shared" ref="F43:F50" si="1">AVERAGEA(F28:H28)</f>
        <v>0.25033333333333335</v>
      </c>
      <c r="G43">
        <f t="shared" ref="G43:G50" si="2">STDEVA(F28:H28)</f>
        <v>1.1060440015358048E-2</v>
      </c>
      <c r="H43"/>
      <c r="I43">
        <f t="shared" ref="I43:I50" si="3">AVERAGEA(I28:K28)</f>
        <v>0.45733333333333337</v>
      </c>
      <c r="J43">
        <f t="shared" ref="J43:J50" si="4">STDEVA(I28:K28)</f>
        <v>7.6376261582597402E-3</v>
      </c>
      <c r="K43"/>
      <c r="L43">
        <f t="shared" ref="L43:L50" si="5">AVERAGEA(L28:N28)</f>
        <v>0.71499999999999997</v>
      </c>
      <c r="M43">
        <f t="shared" ref="M43:M50" si="6">STDEVA(L28:N28)</f>
        <v>6.4583279569870089E-2</v>
      </c>
    </row>
    <row r="44" spans="2:15" x14ac:dyDescent="0.2">
      <c r="C44">
        <f t="shared" ref="C44:C50" si="7">AVERAGEA(C29:E29)</f>
        <v>0.18266666666666667</v>
      </c>
      <c r="D44">
        <f t="shared" si="0"/>
        <v>1.0016652800877822E-2</v>
      </c>
      <c r="E44"/>
      <c r="F44">
        <f t="shared" si="1"/>
        <v>0.26633333333333337</v>
      </c>
      <c r="G44">
        <f t="shared" si="2"/>
        <v>4.1633319989322695E-3</v>
      </c>
      <c r="H44"/>
      <c r="I44">
        <f t="shared" si="3"/>
        <v>0.44266666666666671</v>
      </c>
      <c r="J44">
        <f t="shared" si="4"/>
        <v>2.173323108360407E-2</v>
      </c>
      <c r="K44"/>
      <c r="L44">
        <f t="shared" si="5"/>
        <v>0.69533333333333347</v>
      </c>
      <c r="M44">
        <f t="shared" si="6"/>
        <v>5.1983971888778679E-2</v>
      </c>
    </row>
    <row r="45" spans="2:15" x14ac:dyDescent="0.2">
      <c r="C45">
        <f t="shared" si="7"/>
        <v>0.20699999999999999</v>
      </c>
      <c r="D45">
        <f t="shared" si="0"/>
        <v>7.9999999999999932E-3</v>
      </c>
      <c r="E45"/>
      <c r="F45">
        <f t="shared" si="1"/>
        <v>0.29366666666666669</v>
      </c>
      <c r="G45">
        <f t="shared" si="2"/>
        <v>1.0263202878893778E-2</v>
      </c>
      <c r="H45"/>
      <c r="I45">
        <f t="shared" si="3"/>
        <v>0.48600000000000004</v>
      </c>
      <c r="J45">
        <f t="shared" si="4"/>
        <v>4.0037482438335208E-2</v>
      </c>
      <c r="K45"/>
      <c r="L45">
        <f t="shared" si="5"/>
        <v>0.74333333333333329</v>
      </c>
      <c r="M45">
        <f t="shared" si="6"/>
        <v>5.4003086331554595E-2</v>
      </c>
    </row>
    <row r="46" spans="2:15" x14ac:dyDescent="0.2">
      <c r="C46">
        <f t="shared" si="7"/>
        <v>0.23066666666666666</v>
      </c>
      <c r="D46">
        <f t="shared" si="0"/>
        <v>2.1197484127446199E-2</v>
      </c>
      <c r="E46"/>
      <c r="F46">
        <f t="shared" si="1"/>
        <v>0.32166666666666671</v>
      </c>
      <c r="G46">
        <f t="shared" si="2"/>
        <v>3.2145502536643214E-3</v>
      </c>
      <c r="H46"/>
      <c r="I46">
        <f t="shared" si="3"/>
        <v>0.49366666666666664</v>
      </c>
      <c r="J46">
        <f t="shared" si="4"/>
        <v>2.3180451534284933E-2</v>
      </c>
      <c r="K46"/>
      <c r="L46">
        <f t="shared" si="5"/>
        <v>0.80833333333333324</v>
      </c>
      <c r="M46">
        <f t="shared" si="6"/>
        <v>9.5296029997756659E-2</v>
      </c>
    </row>
    <row r="47" spans="2:15" x14ac:dyDescent="0.2">
      <c r="C47">
        <f t="shared" si="7"/>
        <v>0.373</v>
      </c>
      <c r="D47">
        <f t="shared" si="0"/>
        <v>7.9372539331937792E-3</v>
      </c>
      <c r="E47"/>
      <c r="F47">
        <f t="shared" si="1"/>
        <v>0.502</v>
      </c>
      <c r="G47">
        <f t="shared" si="2"/>
        <v>3.0643106892089152E-2</v>
      </c>
      <c r="H47"/>
      <c r="I47">
        <f t="shared" si="3"/>
        <v>0.70933333333333337</v>
      </c>
      <c r="J47">
        <f t="shared" si="4"/>
        <v>3.6473734842120721E-2</v>
      </c>
      <c r="K47"/>
      <c r="L47">
        <f t="shared" si="5"/>
        <v>1.0149999999999999</v>
      </c>
      <c r="M47">
        <f t="shared" si="6"/>
        <v>0.13612126946219771</v>
      </c>
    </row>
    <row r="48" spans="2:15" x14ac:dyDescent="0.2">
      <c r="C48">
        <f t="shared" si="7"/>
        <v>0.73866666666666669</v>
      </c>
      <c r="D48">
        <f t="shared" si="0"/>
        <v>0.16772696066325535</v>
      </c>
      <c r="E48"/>
      <c r="F48">
        <f t="shared" si="1"/>
        <v>0.7513333333333333</v>
      </c>
      <c r="G48">
        <f t="shared" si="2"/>
        <v>5.4884727687521041E-2</v>
      </c>
      <c r="H48"/>
      <c r="I48">
        <f t="shared" si="3"/>
        <v>1.131</v>
      </c>
      <c r="J48">
        <f t="shared" si="4"/>
        <v>1.868154169226938E-2</v>
      </c>
      <c r="K48"/>
      <c r="L48">
        <f t="shared" si="5"/>
        <v>1.4766666666666666</v>
      </c>
      <c r="M48">
        <f t="shared" si="6"/>
        <v>0.17141275720707991</v>
      </c>
    </row>
    <row r="49" spans="3:13" x14ac:dyDescent="0.2">
      <c r="C49">
        <f t="shared" si="7"/>
        <v>0.89466666666666672</v>
      </c>
      <c r="D49">
        <f t="shared" si="0"/>
        <v>4.8521472909767875E-2</v>
      </c>
      <c r="E49"/>
      <c r="F49">
        <f t="shared" si="1"/>
        <v>1.0813333333333333</v>
      </c>
      <c r="G49">
        <f t="shared" si="2"/>
        <v>8.855694966140909E-2</v>
      </c>
      <c r="H49"/>
      <c r="I49">
        <f t="shared" si="3"/>
        <v>1.5816666666666668</v>
      </c>
      <c r="J49">
        <f t="shared" si="4"/>
        <v>6.1231800017093573E-2</v>
      </c>
      <c r="K49"/>
      <c r="L49">
        <f t="shared" si="5"/>
        <v>2.2870000000000004</v>
      </c>
      <c r="M49">
        <f t="shared" si="6"/>
        <v>0.22303362975121033</v>
      </c>
    </row>
    <row r="50" spans="3:13" x14ac:dyDescent="0.2">
      <c r="C50">
        <f t="shared" si="7"/>
        <v>1.3463333333333336</v>
      </c>
      <c r="D50">
        <f t="shared" si="0"/>
        <v>0.27152593491843957</v>
      </c>
      <c r="E50"/>
      <c r="F50">
        <f t="shared" si="1"/>
        <v>1.2933333333333332</v>
      </c>
      <c r="G50">
        <f t="shared" si="2"/>
        <v>0.10463906217724492</v>
      </c>
      <c r="H50"/>
      <c r="I50">
        <f t="shared" si="3"/>
        <v>1.8819999999999999</v>
      </c>
      <c r="J50">
        <f t="shared" si="4"/>
        <v>6.0901559914340458E-2</v>
      </c>
      <c r="K50"/>
      <c r="L50">
        <f t="shared" si="5"/>
        <v>2.7546666666666666</v>
      </c>
      <c r="M50">
        <f t="shared" si="6"/>
        <v>0.38521725471912238</v>
      </c>
    </row>
  </sheetData>
  <pageMargins left="0.78740157499999996" right="0.78740157499999996" top="0.984251969" bottom="0.984251969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50"/>
  <sheetViews>
    <sheetView tabSelected="1" topLeftCell="A13" workbookViewId="0">
      <selection activeCell="C43" sqref="C43:M50"/>
    </sheetView>
  </sheetViews>
  <sheetFormatPr baseColWidth="10" defaultColWidth="9.140625" defaultRowHeight="12.75" x14ac:dyDescent="0.2"/>
  <cols>
    <col min="1" max="1" width="20.7109375" style="21" customWidth="1"/>
    <col min="2" max="2" width="12.7109375" style="21" customWidth="1"/>
    <col min="3" max="16384" width="9.140625" style="21"/>
  </cols>
  <sheetData>
    <row r="2" spans="1:2" x14ac:dyDescent="0.2">
      <c r="A2" s="21" t="s">
        <v>0</v>
      </c>
      <c r="B2" s="21" t="s">
        <v>1</v>
      </c>
    </row>
    <row r="4" spans="1:2" x14ac:dyDescent="0.2">
      <c r="A4" s="21" t="s">
        <v>2</v>
      </c>
      <c r="B4" s="21" t="s">
        <v>3</v>
      </c>
    </row>
    <row r="5" spans="1:2" x14ac:dyDescent="0.2">
      <c r="A5" s="21" t="s">
        <v>4</v>
      </c>
      <c r="B5" s="21" t="s">
        <v>5</v>
      </c>
    </row>
    <row r="6" spans="1:2" x14ac:dyDescent="0.2">
      <c r="A6" s="21" t="s">
        <v>6</v>
      </c>
      <c r="B6" s="21" t="s">
        <v>42</v>
      </c>
    </row>
    <row r="7" spans="1:2" x14ac:dyDescent="0.2">
      <c r="A7" s="21" t="s">
        <v>8</v>
      </c>
      <c r="B7" s="22">
        <v>44048</v>
      </c>
    </row>
    <row r="8" spans="1:2" x14ac:dyDescent="0.2">
      <c r="A8" s="21" t="s">
        <v>9</v>
      </c>
      <c r="B8" s="23">
        <v>0.72608796296296296</v>
      </c>
    </row>
    <row r="9" spans="1:2" x14ac:dyDescent="0.2">
      <c r="A9" s="21" t="s">
        <v>10</v>
      </c>
      <c r="B9" s="21" t="s">
        <v>11</v>
      </c>
    </row>
    <row r="10" spans="1:2" x14ac:dyDescent="0.2">
      <c r="A10" s="21" t="s">
        <v>12</v>
      </c>
      <c r="B10" s="21">
        <v>18032017</v>
      </c>
    </row>
    <row r="11" spans="1:2" x14ac:dyDescent="0.2">
      <c r="A11" s="21" t="s">
        <v>14</v>
      </c>
      <c r="B11" s="21" t="s">
        <v>15</v>
      </c>
    </row>
    <row r="13" spans="1:2" x14ac:dyDescent="0.2">
      <c r="A13" s="24" t="s">
        <v>16</v>
      </c>
      <c r="B13" s="25"/>
    </row>
    <row r="14" spans="1:2" x14ac:dyDescent="0.2">
      <c r="A14" s="21" t="s">
        <v>17</v>
      </c>
      <c r="B14" s="21" t="s">
        <v>18</v>
      </c>
    </row>
    <row r="15" spans="1:2" x14ac:dyDescent="0.2">
      <c r="A15" s="21" t="s">
        <v>19</v>
      </c>
      <c r="B15" s="21" t="s">
        <v>20</v>
      </c>
    </row>
    <row r="16" spans="1:2" x14ac:dyDescent="0.2">
      <c r="A16" s="21" t="s">
        <v>21</v>
      </c>
    </row>
    <row r="17" spans="1:15" x14ac:dyDescent="0.2">
      <c r="A17" s="21" t="s">
        <v>22</v>
      </c>
      <c r="B17" s="21" t="s">
        <v>23</v>
      </c>
    </row>
    <row r="18" spans="1:15" x14ac:dyDescent="0.2">
      <c r="B18" s="21" t="s">
        <v>24</v>
      </c>
    </row>
    <row r="19" spans="1:15" x14ac:dyDescent="0.2">
      <c r="A19" s="21" t="s">
        <v>25</v>
      </c>
      <c r="B19" s="21" t="s">
        <v>26</v>
      </c>
    </row>
    <row r="20" spans="1:15" x14ac:dyDescent="0.2">
      <c r="B20" s="21" t="s">
        <v>27</v>
      </c>
    </row>
    <row r="21" spans="1:15" x14ac:dyDescent="0.2">
      <c r="B21" s="21" t="s">
        <v>28</v>
      </c>
    </row>
    <row r="22" spans="1:15" x14ac:dyDescent="0.2">
      <c r="B22" s="21" t="s">
        <v>29</v>
      </c>
    </row>
    <row r="24" spans="1:15" x14ac:dyDescent="0.2">
      <c r="A24" s="24" t="s">
        <v>30</v>
      </c>
      <c r="B24" s="25"/>
    </row>
    <row r="25" spans="1:15" x14ac:dyDescent="0.2">
      <c r="A25" s="21" t="s">
        <v>31</v>
      </c>
      <c r="B25" s="21">
        <v>25.9</v>
      </c>
    </row>
    <row r="27" spans="1:15" x14ac:dyDescent="0.2">
      <c r="B27" s="26"/>
      <c r="C27" s="27">
        <v>1</v>
      </c>
      <c r="D27" s="27">
        <v>2</v>
      </c>
      <c r="E27" s="27">
        <v>3</v>
      </c>
      <c r="F27" s="27">
        <v>4</v>
      </c>
      <c r="G27" s="27">
        <v>5</v>
      </c>
      <c r="H27" s="27">
        <v>6</v>
      </c>
      <c r="I27" s="27">
        <v>7</v>
      </c>
      <c r="J27" s="27">
        <v>8</v>
      </c>
      <c r="K27" s="27">
        <v>9</v>
      </c>
      <c r="L27" s="27">
        <v>10</v>
      </c>
      <c r="M27" s="27">
        <v>11</v>
      </c>
      <c r="N27" s="27">
        <v>12</v>
      </c>
    </row>
    <row r="28" spans="1:15" x14ac:dyDescent="0.2">
      <c r="B28" s="27" t="s">
        <v>32</v>
      </c>
      <c r="C28" s="28">
        <v>0.19900000000000001</v>
      </c>
      <c r="D28" s="28">
        <v>0.20100000000000001</v>
      </c>
      <c r="E28" s="28">
        <v>0.20399999999999999</v>
      </c>
      <c r="F28" s="28">
        <v>0.30299999999999999</v>
      </c>
      <c r="G28" s="28">
        <v>0.33100000000000002</v>
      </c>
      <c r="H28" s="28">
        <v>0.29799999999999999</v>
      </c>
      <c r="I28" s="29">
        <v>0.48599999999999999</v>
      </c>
      <c r="J28" s="29">
        <v>0.503</v>
      </c>
      <c r="K28" s="29">
        <v>0.51600000000000001</v>
      </c>
      <c r="L28" s="29">
        <v>0.68</v>
      </c>
      <c r="M28" s="32">
        <v>0.74099999999999999</v>
      </c>
      <c r="N28" s="32">
        <v>0.71599999999999997</v>
      </c>
      <c r="O28" s="31">
        <v>580</v>
      </c>
    </row>
    <row r="29" spans="1:15" x14ac:dyDescent="0.2">
      <c r="B29" s="27" t="s">
        <v>33</v>
      </c>
      <c r="C29" s="28">
        <v>0.223</v>
      </c>
      <c r="D29" s="28">
        <v>0.23499999999999999</v>
      </c>
      <c r="E29" s="28">
        <v>0.22700000000000001</v>
      </c>
      <c r="F29" s="28">
        <v>0.34499999999999997</v>
      </c>
      <c r="G29" s="28">
        <v>0.32300000000000001</v>
      </c>
      <c r="H29" s="28">
        <v>0.313</v>
      </c>
      <c r="I29" s="29">
        <v>0.54400000000000004</v>
      </c>
      <c r="J29" s="29">
        <v>0.57299999999999995</v>
      </c>
      <c r="K29" s="29">
        <v>0.50600000000000001</v>
      </c>
      <c r="L29" s="29">
        <v>0.69</v>
      </c>
      <c r="M29" s="32">
        <v>0.77100000000000002</v>
      </c>
      <c r="N29" s="32">
        <v>0.75</v>
      </c>
      <c r="O29" s="31">
        <v>580</v>
      </c>
    </row>
    <row r="30" spans="1:15" x14ac:dyDescent="0.2">
      <c r="B30" s="27" t="s">
        <v>34</v>
      </c>
      <c r="C30" s="28">
        <v>0.26200000000000001</v>
      </c>
      <c r="D30" s="28">
        <v>0.28899999999999998</v>
      </c>
      <c r="E30" s="28">
        <v>0.3</v>
      </c>
      <c r="F30" s="28">
        <v>0.38300000000000001</v>
      </c>
      <c r="G30" s="28">
        <v>0.371</v>
      </c>
      <c r="H30" s="28">
        <v>0.36899999999999999</v>
      </c>
      <c r="I30" s="29">
        <v>0.58599999999999997</v>
      </c>
      <c r="J30" s="29">
        <v>0.57299999999999995</v>
      </c>
      <c r="K30" s="29">
        <v>0.55900000000000005</v>
      </c>
      <c r="L30" s="32">
        <v>0.70199999999999996</v>
      </c>
      <c r="M30" s="32">
        <v>0.75800000000000001</v>
      </c>
      <c r="N30" s="32">
        <v>0.84099999999999997</v>
      </c>
      <c r="O30" s="31">
        <v>580</v>
      </c>
    </row>
    <row r="31" spans="1:15" x14ac:dyDescent="0.2">
      <c r="B31" s="27" t="s">
        <v>35</v>
      </c>
      <c r="C31" s="28">
        <v>0.34499999999999997</v>
      </c>
      <c r="D31" s="28">
        <v>0.40100000000000002</v>
      </c>
      <c r="E31" s="28">
        <v>0.40899999999999997</v>
      </c>
      <c r="F31" s="28">
        <v>0.441</v>
      </c>
      <c r="G31" s="29">
        <v>0.45200000000000001</v>
      </c>
      <c r="H31" s="29">
        <v>0.49299999999999999</v>
      </c>
      <c r="I31" s="29">
        <v>0.63600000000000001</v>
      </c>
      <c r="J31" s="32">
        <v>0.72</v>
      </c>
      <c r="K31" s="29">
        <v>0.621</v>
      </c>
      <c r="L31" s="32">
        <v>0.79900000000000004</v>
      </c>
      <c r="M31" s="32">
        <v>0.83299999999999996</v>
      </c>
      <c r="N31" s="30">
        <v>0.97599999999999998</v>
      </c>
      <c r="O31" s="31">
        <v>580</v>
      </c>
    </row>
    <row r="32" spans="1:15" x14ac:dyDescent="0.2">
      <c r="B32" s="27" t="s">
        <v>36</v>
      </c>
      <c r="C32" s="29">
        <v>0.59699999999999998</v>
      </c>
      <c r="D32" s="29">
        <v>0.65200000000000002</v>
      </c>
      <c r="E32" s="29">
        <v>0.68</v>
      </c>
      <c r="F32" s="32">
        <v>0.81100000000000005</v>
      </c>
      <c r="G32" s="32">
        <v>0.84</v>
      </c>
      <c r="H32" s="32">
        <v>0.83699999999999997</v>
      </c>
      <c r="I32" s="30">
        <v>0.95699999999999996</v>
      </c>
      <c r="J32" s="30">
        <v>1.054</v>
      </c>
      <c r="K32" s="30">
        <v>1.0109999999999999</v>
      </c>
      <c r="L32" s="33">
        <v>1.27</v>
      </c>
      <c r="M32" s="33">
        <v>1.202</v>
      </c>
      <c r="N32" s="34">
        <v>1.448</v>
      </c>
      <c r="O32" s="31">
        <v>580</v>
      </c>
    </row>
    <row r="33" spans="2:15" x14ac:dyDescent="0.2">
      <c r="B33" s="27" t="s">
        <v>37</v>
      </c>
      <c r="C33" s="30">
        <v>1.099</v>
      </c>
      <c r="D33" s="30">
        <v>1.1259999999999999</v>
      </c>
      <c r="E33" s="33">
        <v>1.208</v>
      </c>
      <c r="F33" s="33">
        <v>1.337</v>
      </c>
      <c r="G33" s="33">
        <v>1.204</v>
      </c>
      <c r="H33" s="33">
        <v>1.3029999999999999</v>
      </c>
      <c r="I33" s="35">
        <v>1.7989999999999999</v>
      </c>
      <c r="J33" s="36">
        <v>1.9550000000000001</v>
      </c>
      <c r="K33" s="36">
        <v>2.0449999999999999</v>
      </c>
      <c r="L33" s="35">
        <v>1.909</v>
      </c>
      <c r="M33" s="36">
        <v>2.0670000000000002</v>
      </c>
      <c r="N33" s="37">
        <v>2.2080000000000002</v>
      </c>
      <c r="O33" s="31">
        <v>580</v>
      </c>
    </row>
    <row r="34" spans="2:15" x14ac:dyDescent="0.2">
      <c r="B34" s="27" t="s">
        <v>38</v>
      </c>
      <c r="C34" s="33">
        <v>1.4279999999999999</v>
      </c>
      <c r="D34" s="34">
        <v>1.478</v>
      </c>
      <c r="E34" s="34">
        <v>1.4850000000000001</v>
      </c>
      <c r="F34" s="35">
        <v>1.796</v>
      </c>
      <c r="G34" s="34">
        <v>1.661</v>
      </c>
      <c r="H34" s="35">
        <v>1.724</v>
      </c>
      <c r="I34" s="37">
        <v>2.3380000000000001</v>
      </c>
      <c r="J34" s="40">
        <v>2.585</v>
      </c>
      <c r="K34" s="38">
        <v>2.72</v>
      </c>
      <c r="L34" s="39">
        <v>2.9630000000000001</v>
      </c>
      <c r="M34" s="39">
        <v>2.9780000000000002</v>
      </c>
      <c r="N34" s="41">
        <v>3.2090000000000001</v>
      </c>
      <c r="O34" s="31">
        <v>580</v>
      </c>
    </row>
    <row r="35" spans="2:15" x14ac:dyDescent="0.2">
      <c r="B35" s="27" t="s">
        <v>39</v>
      </c>
      <c r="C35" s="34">
        <v>1.55</v>
      </c>
      <c r="D35" s="34">
        <v>1.65</v>
      </c>
      <c r="E35" s="34">
        <v>1.6479999999999999</v>
      </c>
      <c r="F35" s="36">
        <v>1.946</v>
      </c>
      <c r="G35" s="35">
        <v>1.7949999999999999</v>
      </c>
      <c r="H35" s="36">
        <v>2.0510000000000002</v>
      </c>
      <c r="I35" s="38">
        <v>2.88</v>
      </c>
      <c r="J35" s="38">
        <v>2.7469999999999999</v>
      </c>
      <c r="K35" s="38">
        <v>2.8439999999999999</v>
      </c>
      <c r="L35" s="39">
        <v>2.984</v>
      </c>
      <c r="M35" s="42">
        <v>3.5950000000000002</v>
      </c>
      <c r="N35" s="42">
        <v>3.6850000000000001</v>
      </c>
      <c r="O35" s="31">
        <v>580</v>
      </c>
    </row>
    <row r="43" spans="2:15" x14ac:dyDescent="0.2">
      <c r="C43">
        <f>AVERAGEA(C28:E28)</f>
        <v>0.20133333333333334</v>
      </c>
      <c r="D43">
        <f t="shared" ref="D43:D50" si="0">STDEVA(C28:E28)</f>
        <v>2.5166114784235709E-3</v>
      </c>
      <c r="E43"/>
      <c r="F43">
        <f t="shared" ref="F43:F50" si="1">AVERAGEA(F28:H28)</f>
        <v>0.31066666666666665</v>
      </c>
      <c r="G43">
        <f t="shared" ref="G43:G50" si="2">STDEVA(F28:H28)</f>
        <v>1.7785762095938816E-2</v>
      </c>
      <c r="H43"/>
      <c r="I43">
        <f t="shared" ref="I43:I50" si="3">AVERAGEA(I28:K28)</f>
        <v>0.50166666666666659</v>
      </c>
      <c r="J43">
        <f t="shared" ref="J43:J50" si="4">STDEVA(I28:K28)</f>
        <v>1.5044378795195689E-2</v>
      </c>
      <c r="K43"/>
      <c r="L43">
        <f t="shared" ref="L43:L50" si="5">AVERAGEA(L28:N28)</f>
        <v>0.71233333333333337</v>
      </c>
      <c r="M43">
        <f t="shared" ref="M43:M50" si="6">STDEVA(L28:N28)</f>
        <v>3.0664855018951769E-2</v>
      </c>
    </row>
    <row r="44" spans="2:15" x14ac:dyDescent="0.2">
      <c r="C44">
        <f t="shared" ref="C44:C50" si="7">AVERAGEA(C29:E29)</f>
        <v>0.2283333333333333</v>
      </c>
      <c r="D44">
        <f t="shared" si="0"/>
        <v>6.1101009266077769E-3</v>
      </c>
      <c r="E44"/>
      <c r="F44">
        <f t="shared" si="1"/>
        <v>0.32699999999999996</v>
      </c>
      <c r="G44">
        <f t="shared" si="2"/>
        <v>1.6370705543744885E-2</v>
      </c>
      <c r="H44"/>
      <c r="I44">
        <f t="shared" si="3"/>
        <v>0.54100000000000004</v>
      </c>
      <c r="J44">
        <f t="shared" si="4"/>
        <v>3.3600595232822862E-2</v>
      </c>
      <c r="K44"/>
      <c r="L44">
        <f t="shared" si="5"/>
        <v>0.73699999999999999</v>
      </c>
      <c r="M44">
        <f t="shared" si="6"/>
        <v>4.2035699113967442E-2</v>
      </c>
    </row>
    <row r="45" spans="2:15" x14ac:dyDescent="0.2">
      <c r="C45">
        <f t="shared" si="7"/>
        <v>0.28366666666666668</v>
      </c>
      <c r="D45">
        <f t="shared" si="0"/>
        <v>1.9553345834749939E-2</v>
      </c>
      <c r="E45"/>
      <c r="F45">
        <f t="shared" si="1"/>
        <v>0.37433333333333335</v>
      </c>
      <c r="G45">
        <f t="shared" si="2"/>
        <v>7.5718777944003713E-3</v>
      </c>
      <c r="H45"/>
      <c r="I45">
        <f t="shared" si="3"/>
        <v>0.57266666666666666</v>
      </c>
      <c r="J45">
        <f t="shared" si="4"/>
        <v>1.3503086067019351E-2</v>
      </c>
      <c r="K45"/>
      <c r="L45">
        <f t="shared" si="5"/>
        <v>0.76700000000000002</v>
      </c>
      <c r="M45">
        <f t="shared" si="6"/>
        <v>6.9935684739623444E-2</v>
      </c>
    </row>
    <row r="46" spans="2:15" x14ac:dyDescent="0.2">
      <c r="C46">
        <f t="shared" si="7"/>
        <v>0.38500000000000001</v>
      </c>
      <c r="D46">
        <f t="shared" si="0"/>
        <v>3.4871191548325402E-2</v>
      </c>
      <c r="E46"/>
      <c r="F46">
        <f t="shared" si="1"/>
        <v>0.46200000000000002</v>
      </c>
      <c r="G46">
        <f t="shared" si="2"/>
        <v>2.7404379212089439E-2</v>
      </c>
      <c r="H46"/>
      <c r="I46">
        <f t="shared" si="3"/>
        <v>0.65899999999999992</v>
      </c>
      <c r="J46">
        <f t="shared" si="4"/>
        <v>5.3357286287816379E-2</v>
      </c>
      <c r="K46"/>
      <c r="L46">
        <f t="shared" si="5"/>
        <v>0.8693333333333334</v>
      </c>
      <c r="M46">
        <f t="shared" si="6"/>
        <v>9.392727683337429E-2</v>
      </c>
    </row>
    <row r="47" spans="2:15" x14ac:dyDescent="0.2">
      <c r="C47">
        <f t="shared" si="7"/>
        <v>0.64300000000000013</v>
      </c>
      <c r="D47">
        <f t="shared" si="0"/>
        <v>4.2225584661434862E-2</v>
      </c>
      <c r="E47"/>
      <c r="F47">
        <f t="shared" si="1"/>
        <v>0.82933333333333337</v>
      </c>
      <c r="G47">
        <f t="shared" si="2"/>
        <v>1.5947831618540863E-2</v>
      </c>
      <c r="H47"/>
      <c r="I47">
        <f t="shared" si="3"/>
        <v>1.0073333333333334</v>
      </c>
      <c r="J47">
        <f t="shared" si="4"/>
        <v>4.860384072615391E-2</v>
      </c>
      <c r="K47"/>
      <c r="L47">
        <f t="shared" si="5"/>
        <v>1.3066666666666666</v>
      </c>
      <c r="M47">
        <f t="shared" si="6"/>
        <v>0.12703280416228452</v>
      </c>
    </row>
    <row r="48" spans="2:15" x14ac:dyDescent="0.2">
      <c r="C48">
        <f t="shared" si="7"/>
        <v>1.1443333333333332</v>
      </c>
      <c r="D48">
        <f t="shared" si="0"/>
        <v>5.676559991168361E-2</v>
      </c>
      <c r="E48"/>
      <c r="F48">
        <f t="shared" si="1"/>
        <v>1.2813333333333332</v>
      </c>
      <c r="G48">
        <f t="shared" si="2"/>
        <v>6.9096550806341514E-2</v>
      </c>
      <c r="H48"/>
      <c r="I48">
        <f t="shared" si="3"/>
        <v>1.9329999999999998</v>
      </c>
      <c r="J48">
        <f t="shared" si="4"/>
        <v>0.12446686306001289</v>
      </c>
      <c r="K48"/>
      <c r="L48">
        <f t="shared" si="5"/>
        <v>2.0613333333333332</v>
      </c>
      <c r="M48">
        <f t="shared" si="6"/>
        <v>0.14958052457901516</v>
      </c>
    </row>
    <row r="49" spans="3:13" x14ac:dyDescent="0.2">
      <c r="C49">
        <f t="shared" si="7"/>
        <v>1.4636666666666667</v>
      </c>
      <c r="D49">
        <f t="shared" si="0"/>
        <v>3.1085902485424761E-2</v>
      </c>
      <c r="E49"/>
      <c r="F49">
        <f t="shared" si="1"/>
        <v>1.7270000000000001</v>
      </c>
      <c r="G49">
        <f t="shared" si="2"/>
        <v>6.754998149518622E-2</v>
      </c>
      <c r="H49"/>
      <c r="I49">
        <f t="shared" si="3"/>
        <v>2.5476666666666667</v>
      </c>
      <c r="J49">
        <f t="shared" si="4"/>
        <v>0.1937171477524211</v>
      </c>
      <c r="K49"/>
      <c r="L49">
        <f t="shared" si="5"/>
        <v>3.0500000000000003</v>
      </c>
      <c r="M49">
        <f t="shared" si="6"/>
        <v>0.13790213921473443</v>
      </c>
    </row>
    <row r="50" spans="3:13" x14ac:dyDescent="0.2">
      <c r="C50">
        <f t="shared" si="7"/>
        <v>1.6159999999999999</v>
      </c>
      <c r="D50">
        <f t="shared" si="0"/>
        <v>5.7166423711825731E-2</v>
      </c>
      <c r="E50"/>
      <c r="F50">
        <f t="shared" si="1"/>
        <v>1.9306666666666665</v>
      </c>
      <c r="G50">
        <f t="shared" si="2"/>
        <v>0.12868695867621302</v>
      </c>
      <c r="H50"/>
      <c r="I50">
        <f t="shared" si="3"/>
        <v>2.8236666666666665</v>
      </c>
      <c r="J50">
        <f t="shared" si="4"/>
        <v>6.8791956894198994E-2</v>
      </c>
      <c r="K50"/>
      <c r="L50">
        <f t="shared" si="5"/>
        <v>3.4213333333333336</v>
      </c>
      <c r="M50">
        <f t="shared" si="6"/>
        <v>0.38140573322032456</v>
      </c>
    </row>
  </sheetData>
  <pageMargins left="0.78740157499999996" right="0.78740157499999996" top="0.984251969" bottom="0.984251969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Plate 1 - Sheet1</vt:lpstr>
      <vt:lpstr>Plate 2 - Sheet1</vt:lpstr>
      <vt:lpstr>Plate 3 - Sheet1</vt:lpstr>
      <vt:lpstr>Plate 4 - 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synergy</dc:creator>
  <cp:lastModifiedBy>sysadm</cp:lastModifiedBy>
  <dcterms:created xsi:type="dcterms:W3CDTF">2011-01-18T20:51:17Z</dcterms:created>
  <dcterms:modified xsi:type="dcterms:W3CDTF">2020-08-08T19:42:48Z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utoMacroName">
    <vt:lpwstr>None</vt:lpwstr>
  </property>
  <property fmtid="{D5CDD505-2E9C-101B-9397-08002B2CF9AE}" pid="3" name="LastEdited">
    <vt:lpwstr>14.0</vt:lpwstr>
  </property>
</Properties>
</file>